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990"/>
  </bookViews>
  <sheets>
    <sheet name="List1" sheetId="1" r:id="rId1"/>
    <sheet name="List2" sheetId="2" r:id="rId2"/>
    <sheet name="List3" sheetId="3" r:id="rId3"/>
  </sheets>
  <definedNames>
    <definedName name="_Toc421272999" localSheetId="0">List1!$B$1</definedName>
    <definedName name="_Toc421273002" localSheetId="0">List1!$B$3</definedName>
    <definedName name="_Toc422399155" localSheetId="0">List1!$B$4</definedName>
    <definedName name="_Toc422399156" localSheetId="0">List1!$B$8</definedName>
    <definedName name="_xlnm.Print_Area" localSheetId="0">List1!$B$1:$G$47</definedName>
  </definedNames>
  <calcPr calcId="145621"/>
</workbook>
</file>

<file path=xl/calcChain.xml><?xml version="1.0" encoding="utf-8"?>
<calcChain xmlns="http://schemas.openxmlformats.org/spreadsheetml/2006/main">
  <c r="G34" i="1" l="1"/>
  <c r="G30" i="1"/>
  <c r="G4" i="1"/>
  <c r="G8" i="1"/>
  <c r="G29" i="1" l="1"/>
</calcChain>
</file>

<file path=xl/sharedStrings.xml><?xml version="1.0" encoding="utf-8"?>
<sst xmlns="http://schemas.openxmlformats.org/spreadsheetml/2006/main" count="85" uniqueCount="44">
  <si>
    <t>Podpoření žadatelé</t>
  </si>
  <si>
    <t>IČO</t>
  </si>
  <si>
    <t>procentuelní podíl</t>
  </si>
  <si>
    <t>Horácký hokejový klub o.s.</t>
  </si>
  <si>
    <t>Horácký hokejový klub, s.r.o.</t>
  </si>
  <si>
    <t>Handicap Sport Club Velké Meziříčí o.s.</t>
  </si>
  <si>
    <t xml:space="preserve">SKI KLUB Velké Meziříčí </t>
  </si>
  <si>
    <t xml:space="preserve">Tělocvičná jednota Sokol Velké Meziříčí </t>
  </si>
  <si>
    <t xml:space="preserve">TJ Spartak Velké Meziříčí </t>
  </si>
  <si>
    <t xml:space="preserve">Stolní tenis Velké Meziříčí </t>
  </si>
  <si>
    <t>oblast A - podpora mládeže</t>
  </si>
  <si>
    <t>podoblast A.2 (požadovaná výše dotace nad 5 000 Kč)</t>
  </si>
  <si>
    <t>podoblast A.1 (požadovaná výše dotace do 5 000 Kč)</t>
  </si>
  <si>
    <t>dotace (Kč)</t>
  </si>
  <si>
    <t>oblast B - podpora dospělých</t>
  </si>
  <si>
    <t>podoblast B.1 (požadovaná výše dotace do 5 000 Kč)</t>
  </si>
  <si>
    <t>podoblast B.2 (požadovaná výše dotace nad 5 000 Kč)</t>
  </si>
  <si>
    <t>sídlo</t>
  </si>
  <si>
    <t xml:space="preserve">Pod Hradbami 3, 594 01 Velké Meziříčí </t>
  </si>
  <si>
    <t>účel</t>
  </si>
  <si>
    <t xml:space="preserve">Lhotky 70, 594 01 Velké Meziříčí </t>
  </si>
  <si>
    <t xml:space="preserve">Krškova 10, 594 01 Velké Meziříčí </t>
  </si>
  <si>
    <t xml:space="preserve">Vrchovecká 1091/37, 59401 Velké Meziříčí </t>
  </si>
  <si>
    <t xml:space="preserve">Záviškova 114/29, 594 01 M </t>
  </si>
  <si>
    <t xml:space="preserve">Fajtův kopec 1741, 564 01 Velké Meziříčí </t>
  </si>
  <si>
    <t xml:space="preserve">Sbor dobrovolných hasičů Velké Meziříčí </t>
  </si>
  <si>
    <t xml:space="preserve">Nag Gymnáziem 17, 594 01 Velké Meziříčí </t>
  </si>
  <si>
    <t xml:space="preserve">Vrchovecká 1091/37, 594 01 Velké Meziříčí </t>
  </si>
  <si>
    <t>ČSS z.s. Sportovně střelecký klub Velké Meziříčí</t>
  </si>
  <si>
    <t>Ke Třem křížům 9, 594 01 Velké Meziříčí</t>
  </si>
  <si>
    <t xml:space="preserve">U Tržiště 841/4, 594 01 Velké Meziříčí </t>
  </si>
  <si>
    <t xml:space="preserve">Náměstí 79/3, 59401 Velké Meziříčí </t>
  </si>
  <si>
    <t xml:space="preserve">Náměstí 79,3, 594 01 Velké Meziříčí </t>
  </si>
  <si>
    <t>Agility Velké Meziříčí, z.s.</t>
  </si>
  <si>
    <t>Hornoměstská 113/65, 594 01 Velké Meziříčí</t>
  </si>
  <si>
    <t>SH ČMS - Sbor dobrovolných hasičů Lhotky Sport</t>
  </si>
  <si>
    <t>SK Sokol Lhotky, z.s.</t>
  </si>
  <si>
    <t>Lhotky 80, 594 01 Velké Meziříčí</t>
  </si>
  <si>
    <t xml:space="preserve">BK Velké Meziříčí </t>
  </si>
  <si>
    <t>FC Velké Meziříčí, z.s.</t>
  </si>
  <si>
    <t>FC Velké Meziříčí, s.r.o.</t>
  </si>
  <si>
    <t>Škola TAEKWON-DO I:T:F: GE-BAEK HOSIN SOOL, z.s. (skupina Velké Meziříčí)</t>
  </si>
  <si>
    <t>Láskova 1802/3, Chodov, 148 00 Praha</t>
  </si>
  <si>
    <t>Grantový program podpory sportu 2018  - podklady pro uzavření veřejnoprávních smluv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</si>
</sst>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0" fontId="0" fillId="0" borderId="0" xfId="0" applyNumberFormat="1"/>
    <xf numFmtId="0" fontId="1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5" fillId="3" borderId="1" xfId="0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0" xfId="0" applyFont="1"/>
    <xf numFmtId="0" fontId="5" fillId="3" borderId="11" xfId="0" applyFont="1" applyFill="1" applyBorder="1"/>
    <xf numFmtId="0" fontId="5" fillId="3" borderId="12" xfId="0" applyFont="1" applyFill="1" applyBorder="1" applyAlignment="1">
      <alignment horizontal="right"/>
    </xf>
    <xf numFmtId="0" fontId="8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2" xfId="0" applyFont="1" applyBorder="1"/>
    <xf numFmtId="10" fontId="7" fillId="0" borderId="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7" fillId="0" borderId="1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right"/>
    </xf>
    <xf numFmtId="10" fontId="7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1" fillId="0" borderId="0" xfId="0" applyFont="1" applyFill="1"/>
    <xf numFmtId="0" fontId="0" fillId="0" borderId="0" xfId="0" applyFill="1"/>
    <xf numFmtId="0" fontId="3" fillId="3" borderId="1" xfId="0" applyFont="1" applyFill="1" applyBorder="1" applyAlignment="1">
      <alignment horizontal="right"/>
    </xf>
    <xf numFmtId="0" fontId="5" fillId="3" borderId="1" xfId="0" applyFont="1" applyFill="1" applyBorder="1"/>
    <xf numFmtId="3" fontId="3" fillId="3" borderId="12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3" fontId="3" fillId="2" borderId="17" xfId="0" applyNumberFormat="1" applyFont="1" applyFill="1" applyBorder="1"/>
    <xf numFmtId="3" fontId="9" fillId="3" borderId="14" xfId="0" applyNumberFormat="1" applyFont="1" applyFill="1" applyBorder="1" applyAlignment="1">
      <alignment horizontal="right"/>
    </xf>
    <xf numFmtId="0" fontId="7" fillId="3" borderId="11" xfId="0" applyFont="1" applyFill="1" applyBorder="1"/>
    <xf numFmtId="0" fontId="7" fillId="3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3" fontId="9" fillId="3" borderId="10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3" fontId="9" fillId="2" borderId="8" xfId="0" applyNumberFormat="1" applyFont="1" applyFill="1" applyBorder="1"/>
    <xf numFmtId="0" fontId="7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B1" zoomScale="80" zoomScaleNormal="80" workbookViewId="0">
      <selection activeCell="O41" sqref="O41"/>
    </sheetView>
  </sheetViews>
  <sheetFormatPr defaultRowHeight="15" x14ac:dyDescent="0.25"/>
  <cols>
    <col min="1" max="1" width="0" hidden="1" customWidth="1"/>
    <col min="2" max="2" width="50.28515625" customWidth="1"/>
    <col min="3" max="3" width="46.42578125" customWidth="1"/>
    <col min="4" max="4" width="15.7109375" customWidth="1"/>
    <col min="5" max="5" width="14.7109375" customWidth="1"/>
    <col min="6" max="6" width="19.140625" customWidth="1"/>
    <col min="7" max="7" width="21.28515625" customWidth="1"/>
    <col min="8" max="8" width="9.140625" customWidth="1"/>
  </cols>
  <sheetData>
    <row r="1" spans="1:7" ht="18.75" x14ac:dyDescent="0.3">
      <c r="B1" s="8" t="s">
        <v>43</v>
      </c>
      <c r="C1" s="8"/>
      <c r="D1" s="8"/>
    </row>
    <row r="2" spans="1:7" ht="15.75" thickBot="1" x14ac:dyDescent="0.3">
      <c r="B2" s="5"/>
      <c r="C2" s="5"/>
      <c r="D2" s="5"/>
    </row>
    <row r="3" spans="1:7" ht="15.75" thickBot="1" x14ac:dyDescent="0.3">
      <c r="B3" s="53" t="s">
        <v>10</v>
      </c>
      <c r="C3" s="54"/>
      <c r="D3" s="54"/>
      <c r="E3" s="54"/>
      <c r="F3" s="37" t="s">
        <v>13</v>
      </c>
      <c r="G3" s="38">
        <v>4700000</v>
      </c>
    </row>
    <row r="4" spans="1:7" x14ac:dyDescent="0.25">
      <c r="B4" s="63" t="s">
        <v>12</v>
      </c>
      <c r="C4" s="64"/>
      <c r="D4" s="64"/>
      <c r="E4" s="64"/>
      <c r="F4" s="35" t="s">
        <v>13</v>
      </c>
      <c r="G4" s="36">
        <f>G6+G7</f>
        <v>10000</v>
      </c>
    </row>
    <row r="5" spans="1:7" x14ac:dyDescent="0.25">
      <c r="B5" s="9" t="s">
        <v>0</v>
      </c>
      <c r="C5" s="33" t="s">
        <v>17</v>
      </c>
      <c r="D5" s="33" t="s">
        <v>19</v>
      </c>
      <c r="E5" s="6" t="s">
        <v>1</v>
      </c>
      <c r="F5" s="6" t="s">
        <v>2</v>
      </c>
      <c r="G5" s="10" t="s">
        <v>13</v>
      </c>
    </row>
    <row r="6" spans="1:7" s="29" customFormat="1" x14ac:dyDescent="0.25">
      <c r="A6" s="29">
        <v>4</v>
      </c>
      <c r="B6" s="47" t="s">
        <v>36</v>
      </c>
      <c r="C6" s="26" t="s">
        <v>37</v>
      </c>
      <c r="D6" s="26"/>
      <c r="E6" s="27">
        <v>65765087</v>
      </c>
      <c r="F6" s="27"/>
      <c r="G6" s="42">
        <v>5000</v>
      </c>
    </row>
    <row r="7" spans="1:7" s="31" customFormat="1" ht="33" customHeight="1" x14ac:dyDescent="0.25">
      <c r="B7" s="48" t="s">
        <v>41</v>
      </c>
      <c r="C7" s="49" t="s">
        <v>42</v>
      </c>
      <c r="D7" s="49"/>
      <c r="E7" s="50">
        <v>70867968</v>
      </c>
      <c r="F7" s="50"/>
      <c r="G7" s="42">
        <v>5000</v>
      </c>
    </row>
    <row r="8" spans="1:7" x14ac:dyDescent="0.25">
      <c r="B8" s="55" t="s">
        <v>11</v>
      </c>
      <c r="C8" s="56"/>
      <c r="D8" s="56"/>
      <c r="E8" s="56"/>
      <c r="F8" s="32" t="s">
        <v>13</v>
      </c>
      <c r="G8" s="34">
        <f>SUM(G10:G21)</f>
        <v>4690000</v>
      </c>
    </row>
    <row r="9" spans="1:7" x14ac:dyDescent="0.25">
      <c r="B9" s="9" t="s">
        <v>0</v>
      </c>
      <c r="C9" s="33"/>
      <c r="D9" s="33"/>
      <c r="E9" s="6" t="s">
        <v>1</v>
      </c>
      <c r="F9" s="6" t="s">
        <v>2</v>
      </c>
      <c r="G9" s="10" t="s">
        <v>13</v>
      </c>
    </row>
    <row r="10" spans="1:7" s="11" customFormat="1" x14ac:dyDescent="0.25">
      <c r="A10" s="11">
        <v>2</v>
      </c>
      <c r="B10" s="21" t="s">
        <v>38</v>
      </c>
      <c r="C10" s="21" t="s">
        <v>18</v>
      </c>
      <c r="D10" s="21"/>
      <c r="E10" s="20">
        <v>26665611</v>
      </c>
      <c r="F10" s="23">
        <v>0.11459999999999999</v>
      </c>
      <c r="G10" s="51">
        <v>537500</v>
      </c>
    </row>
    <row r="11" spans="1:7" s="11" customFormat="1" x14ac:dyDescent="0.25">
      <c r="A11" s="11">
        <v>4</v>
      </c>
      <c r="B11" s="21" t="s">
        <v>39</v>
      </c>
      <c r="C11" s="21" t="s">
        <v>30</v>
      </c>
      <c r="D11" s="21"/>
      <c r="E11" s="20">
        <v>15544940</v>
      </c>
      <c r="F11" s="23">
        <v>0.27679999999999999</v>
      </c>
      <c r="G11" s="51">
        <v>1298200</v>
      </c>
    </row>
    <row r="12" spans="1:7" s="11" customFormat="1" x14ac:dyDescent="0.25">
      <c r="A12" s="11">
        <v>5</v>
      </c>
      <c r="B12" s="21" t="s">
        <v>5</v>
      </c>
      <c r="C12" s="21" t="s">
        <v>31</v>
      </c>
      <c r="D12" s="21"/>
      <c r="E12" s="20">
        <v>26990245</v>
      </c>
      <c r="F12" s="23">
        <v>4.0000000000000001E-3</v>
      </c>
      <c r="G12" s="51">
        <v>18700</v>
      </c>
    </row>
    <row r="13" spans="1:7" s="11" customFormat="1" x14ac:dyDescent="0.25">
      <c r="A13" s="11">
        <v>6</v>
      </c>
      <c r="B13" s="21" t="s">
        <v>3</v>
      </c>
      <c r="C13" s="21" t="s">
        <v>27</v>
      </c>
      <c r="D13" s="21"/>
      <c r="E13" s="20">
        <v>43378943</v>
      </c>
      <c r="F13" s="23">
        <v>0.22869999999999999</v>
      </c>
      <c r="G13" s="51">
        <v>1072700</v>
      </c>
    </row>
    <row r="14" spans="1:7" s="11" customFormat="1" x14ac:dyDescent="0.25">
      <c r="A14" s="11">
        <v>1</v>
      </c>
      <c r="B14" s="21" t="s">
        <v>33</v>
      </c>
      <c r="C14" s="21" t="s">
        <v>34</v>
      </c>
      <c r="D14" s="21"/>
      <c r="E14" s="20">
        <v>22752960</v>
      </c>
      <c r="F14" s="23">
        <v>1.41E-2</v>
      </c>
      <c r="G14" s="51">
        <v>66300</v>
      </c>
    </row>
    <row r="15" spans="1:7" s="11" customFormat="1" x14ac:dyDescent="0.25">
      <c r="A15" s="11">
        <v>7</v>
      </c>
      <c r="B15" s="21" t="s">
        <v>25</v>
      </c>
      <c r="C15" s="21" t="s">
        <v>26</v>
      </c>
      <c r="D15" s="21"/>
      <c r="E15" s="20">
        <v>43379346</v>
      </c>
      <c r="F15" s="23">
        <v>2.4899999999999999E-2</v>
      </c>
      <c r="G15" s="51">
        <v>116900</v>
      </c>
    </row>
    <row r="16" spans="1:7" s="11" customFormat="1" x14ac:dyDescent="0.25">
      <c r="A16" s="11">
        <v>8</v>
      </c>
      <c r="B16" s="21" t="s">
        <v>6</v>
      </c>
      <c r="C16" s="21" t="s">
        <v>24</v>
      </c>
      <c r="D16" s="21"/>
      <c r="E16" s="20">
        <v>15544141</v>
      </c>
      <c r="F16" s="23">
        <v>8.7900000000000006E-2</v>
      </c>
      <c r="G16" s="51">
        <v>412400</v>
      </c>
    </row>
    <row r="17" spans="1:8" s="11" customFormat="1" x14ac:dyDescent="0.25">
      <c r="A17" s="11">
        <v>10</v>
      </c>
      <c r="B17" s="21" t="s">
        <v>7</v>
      </c>
      <c r="C17" s="21" t="s">
        <v>21</v>
      </c>
      <c r="D17" s="21"/>
      <c r="E17" s="20">
        <v>48894591</v>
      </c>
      <c r="F17" s="23">
        <v>0.1343</v>
      </c>
      <c r="G17" s="51">
        <v>630000</v>
      </c>
    </row>
    <row r="18" spans="1:8" s="11" customFormat="1" x14ac:dyDescent="0.25">
      <c r="A18" s="11">
        <v>11</v>
      </c>
      <c r="B18" s="21" t="s">
        <v>8</v>
      </c>
      <c r="C18" s="21" t="s">
        <v>32</v>
      </c>
      <c r="D18" s="21"/>
      <c r="E18" s="20">
        <v>48895768</v>
      </c>
      <c r="F18" s="23">
        <v>8.7099999999999997E-2</v>
      </c>
      <c r="G18" s="51">
        <v>408500</v>
      </c>
    </row>
    <row r="19" spans="1:8" s="11" customFormat="1" x14ac:dyDescent="0.25">
      <c r="A19" s="11">
        <v>9</v>
      </c>
      <c r="B19" s="21" t="s">
        <v>9</v>
      </c>
      <c r="C19" s="21" t="s">
        <v>23</v>
      </c>
      <c r="D19" s="21"/>
      <c r="E19" s="20">
        <v>27003353</v>
      </c>
      <c r="F19" s="23">
        <v>1.67E-2</v>
      </c>
      <c r="G19" s="51">
        <v>78500</v>
      </c>
    </row>
    <row r="20" spans="1:8" s="11" customFormat="1" x14ac:dyDescent="0.25">
      <c r="A20" s="11">
        <v>3</v>
      </c>
      <c r="B20" s="21" t="s">
        <v>28</v>
      </c>
      <c r="C20" s="21" t="s">
        <v>29</v>
      </c>
      <c r="D20" s="21"/>
      <c r="E20" s="20">
        <v>67007821</v>
      </c>
      <c r="F20" s="23">
        <v>2.5999999999999999E-3</v>
      </c>
      <c r="G20" s="51">
        <v>12400</v>
      </c>
    </row>
    <row r="21" spans="1:8" s="11" customFormat="1" x14ac:dyDescent="0.25">
      <c r="A21" s="11">
        <v>3</v>
      </c>
      <c r="B21" s="19" t="s">
        <v>35</v>
      </c>
      <c r="C21" s="19" t="s">
        <v>20</v>
      </c>
      <c r="D21" s="19"/>
      <c r="E21" s="20">
        <v>75136287</v>
      </c>
      <c r="F21" s="23">
        <v>8.0999999999999996E-3</v>
      </c>
      <c r="G21" s="51">
        <v>37900</v>
      </c>
    </row>
    <row r="23" spans="1:8" x14ac:dyDescent="0.25">
      <c r="F23" s="1"/>
    </row>
    <row r="27" spans="1:8" x14ac:dyDescent="0.25">
      <c r="B27" s="12"/>
      <c r="C27" s="12"/>
      <c r="D27" s="12"/>
      <c r="E27" s="13"/>
      <c r="F27" s="14"/>
      <c r="G27" s="14"/>
      <c r="H27" s="11"/>
    </row>
    <row r="28" spans="1:8" ht="15.75" thickBot="1" x14ac:dyDescent="0.3">
      <c r="B28" s="12"/>
      <c r="C28" s="12"/>
      <c r="D28" s="12"/>
      <c r="E28" s="13"/>
      <c r="F28" s="14"/>
      <c r="G28" s="15"/>
      <c r="H28" s="11"/>
    </row>
    <row r="29" spans="1:8" ht="15.75" thickBot="1" x14ac:dyDescent="0.3">
      <c r="B29" s="57" t="s">
        <v>14</v>
      </c>
      <c r="C29" s="58"/>
      <c r="D29" s="58"/>
      <c r="E29" s="58"/>
      <c r="F29" s="45" t="s">
        <v>13</v>
      </c>
      <c r="G29" s="46">
        <f>G30+G34</f>
        <v>700000</v>
      </c>
      <c r="H29" s="11"/>
    </row>
    <row r="30" spans="1:8" x14ac:dyDescent="0.25">
      <c r="B30" s="59" t="s">
        <v>15</v>
      </c>
      <c r="C30" s="60"/>
      <c r="D30" s="60"/>
      <c r="E30" s="60"/>
      <c r="F30" s="43" t="s">
        <v>13</v>
      </c>
      <c r="G30" s="44">
        <f>G32+G33</f>
        <v>10000</v>
      </c>
      <c r="H30" s="11"/>
    </row>
    <row r="31" spans="1:8" x14ac:dyDescent="0.25">
      <c r="B31" s="40" t="s">
        <v>0</v>
      </c>
      <c r="C31" s="17" t="s">
        <v>17</v>
      </c>
      <c r="D31" s="17" t="s">
        <v>19</v>
      </c>
      <c r="E31" s="18" t="s">
        <v>1</v>
      </c>
      <c r="F31" s="18" t="s">
        <v>2</v>
      </c>
      <c r="G31" s="41" t="s">
        <v>13</v>
      </c>
      <c r="H31" s="11"/>
    </row>
    <row r="32" spans="1:8" s="2" customFormat="1" x14ac:dyDescent="0.25">
      <c r="A32" s="11">
        <v>3</v>
      </c>
      <c r="B32" s="25" t="s">
        <v>36</v>
      </c>
      <c r="C32" s="22" t="s">
        <v>37</v>
      </c>
      <c r="D32" s="21"/>
      <c r="E32" s="20">
        <v>65765087</v>
      </c>
      <c r="F32" s="20"/>
      <c r="G32" s="24">
        <v>5000</v>
      </c>
    </row>
    <row r="33" spans="1:9" s="11" customFormat="1" x14ac:dyDescent="0.25">
      <c r="A33" s="11">
        <v>2</v>
      </c>
      <c r="B33" s="21" t="s">
        <v>38</v>
      </c>
      <c r="C33" s="21" t="s">
        <v>18</v>
      </c>
      <c r="D33" s="21"/>
      <c r="E33" s="20">
        <v>26665611</v>
      </c>
      <c r="F33" s="23"/>
      <c r="G33" s="51">
        <v>5000</v>
      </c>
    </row>
    <row r="34" spans="1:9" ht="14.25" customHeight="1" x14ac:dyDescent="0.25">
      <c r="B34" s="61" t="s">
        <v>16</v>
      </c>
      <c r="C34" s="62"/>
      <c r="D34" s="62"/>
      <c r="E34" s="62"/>
      <c r="F34" s="16" t="s">
        <v>13</v>
      </c>
      <c r="G34" s="39">
        <f>SUM(G36:G45)</f>
        <v>690000</v>
      </c>
      <c r="H34" s="11"/>
      <c r="I34" s="7"/>
    </row>
    <row r="35" spans="1:9" ht="16.5" customHeight="1" x14ac:dyDescent="0.25">
      <c r="B35" s="40" t="s">
        <v>0</v>
      </c>
      <c r="C35" s="17"/>
      <c r="D35" s="17"/>
      <c r="E35" s="18" t="s">
        <v>1</v>
      </c>
      <c r="F35" s="18" t="s">
        <v>2</v>
      </c>
      <c r="G35" s="41" t="s">
        <v>13</v>
      </c>
      <c r="H35" s="11"/>
    </row>
    <row r="36" spans="1:9" s="29" customFormat="1" ht="16.5" customHeight="1" x14ac:dyDescent="0.25">
      <c r="A36" s="29">
        <v>2</v>
      </c>
      <c r="B36" s="26" t="s">
        <v>40</v>
      </c>
      <c r="C36" s="26" t="s">
        <v>30</v>
      </c>
      <c r="D36" s="26"/>
      <c r="E36" s="27">
        <v>26959071</v>
      </c>
      <c r="F36" s="28">
        <v>0.3901</v>
      </c>
      <c r="G36" s="52">
        <v>269200</v>
      </c>
    </row>
    <row r="37" spans="1:9" s="29" customFormat="1" ht="16.5" customHeight="1" x14ac:dyDescent="0.25">
      <c r="A37" s="29">
        <v>3</v>
      </c>
      <c r="B37" s="26" t="s">
        <v>5</v>
      </c>
      <c r="C37" s="26" t="s">
        <v>31</v>
      </c>
      <c r="D37" s="26"/>
      <c r="E37" s="27">
        <v>26990245</v>
      </c>
      <c r="F37" s="28">
        <v>3.2800000000000003E-2</v>
      </c>
      <c r="G37" s="52">
        <v>22600</v>
      </c>
    </row>
    <row r="38" spans="1:9" s="29" customFormat="1" ht="16.5" customHeight="1" x14ac:dyDescent="0.25">
      <c r="A38" s="29">
        <v>4</v>
      </c>
      <c r="B38" s="26" t="s">
        <v>4</v>
      </c>
      <c r="C38" s="26" t="s">
        <v>22</v>
      </c>
      <c r="D38" s="26"/>
      <c r="E38" s="27">
        <v>26902575</v>
      </c>
      <c r="F38" s="28">
        <v>0.28139999999999998</v>
      </c>
      <c r="G38" s="52">
        <v>194200</v>
      </c>
    </row>
    <row r="39" spans="1:9" s="30" customFormat="1" ht="16.5" customHeight="1" x14ac:dyDescent="0.25">
      <c r="A39" s="29">
        <v>5</v>
      </c>
      <c r="B39" s="26" t="s">
        <v>25</v>
      </c>
      <c r="C39" s="26" t="s">
        <v>26</v>
      </c>
      <c r="D39" s="26"/>
      <c r="E39" s="27">
        <v>43379346</v>
      </c>
      <c r="F39" s="28">
        <v>4.58E-2</v>
      </c>
      <c r="G39" s="52">
        <v>31600</v>
      </c>
    </row>
    <row r="40" spans="1:9" s="29" customFormat="1" ht="16.5" customHeight="1" x14ac:dyDescent="0.25">
      <c r="A40" s="29">
        <v>6</v>
      </c>
      <c r="B40" s="26" t="s">
        <v>6</v>
      </c>
      <c r="C40" s="26" t="s">
        <v>24</v>
      </c>
      <c r="D40" s="26"/>
      <c r="E40" s="27">
        <v>15544141</v>
      </c>
      <c r="F40" s="28">
        <v>3.2500000000000001E-2</v>
      </c>
      <c r="G40" s="52">
        <v>22400</v>
      </c>
    </row>
    <row r="41" spans="1:9" s="30" customFormat="1" ht="16.5" customHeight="1" x14ac:dyDescent="0.25">
      <c r="A41" s="29">
        <v>8</v>
      </c>
      <c r="B41" s="26" t="s">
        <v>7</v>
      </c>
      <c r="C41" s="26" t="s">
        <v>21</v>
      </c>
      <c r="D41" s="26"/>
      <c r="E41" s="27">
        <v>48894591</v>
      </c>
      <c r="F41" s="28">
        <v>0.15</v>
      </c>
      <c r="G41" s="52">
        <v>103500</v>
      </c>
    </row>
    <row r="42" spans="1:9" s="31" customFormat="1" ht="16.5" customHeight="1" x14ac:dyDescent="0.25">
      <c r="A42" s="29">
        <v>9</v>
      </c>
      <c r="B42" s="26" t="s">
        <v>8</v>
      </c>
      <c r="C42" s="26" t="s">
        <v>32</v>
      </c>
      <c r="D42" s="26"/>
      <c r="E42" s="27">
        <v>48895768</v>
      </c>
      <c r="F42" s="28">
        <v>4.2999999999999997E-2</v>
      </c>
      <c r="G42" s="52">
        <v>29700</v>
      </c>
    </row>
    <row r="43" spans="1:9" s="29" customFormat="1" ht="16.5" customHeight="1" x14ac:dyDescent="0.25">
      <c r="A43" s="29">
        <v>7</v>
      </c>
      <c r="B43" s="26" t="s">
        <v>9</v>
      </c>
      <c r="C43" s="26" t="s">
        <v>23</v>
      </c>
      <c r="D43" s="26"/>
      <c r="E43" s="27">
        <v>27003353</v>
      </c>
      <c r="F43" s="28">
        <v>4.4999999999999997E-3</v>
      </c>
      <c r="G43" s="52">
        <v>3100</v>
      </c>
    </row>
    <row r="44" spans="1:9" s="29" customFormat="1" ht="16.5" customHeight="1" x14ac:dyDescent="0.25">
      <c r="A44" s="29">
        <v>1</v>
      </c>
      <c r="B44" s="26" t="s">
        <v>33</v>
      </c>
      <c r="C44" s="26" t="s">
        <v>34</v>
      </c>
      <c r="D44" s="26"/>
      <c r="E44" s="27">
        <v>22752960</v>
      </c>
      <c r="F44" s="28">
        <v>4.5999999999999999E-3</v>
      </c>
      <c r="G44" s="52">
        <v>3200</v>
      </c>
    </row>
    <row r="45" spans="1:9" s="11" customFormat="1" x14ac:dyDescent="0.25">
      <c r="A45" s="11">
        <v>3</v>
      </c>
      <c r="B45" s="19" t="s">
        <v>35</v>
      </c>
      <c r="C45" s="19" t="s">
        <v>20</v>
      </c>
      <c r="D45" s="19"/>
      <c r="E45" s="20">
        <v>75136287</v>
      </c>
      <c r="F45" s="23">
        <v>1.52E-2</v>
      </c>
      <c r="G45" s="51">
        <v>10500</v>
      </c>
    </row>
    <row r="49" spans="2:7" x14ac:dyDescent="0.25">
      <c r="G49" s="3"/>
    </row>
    <row r="50" spans="2:7" x14ac:dyDescent="0.25">
      <c r="F50" s="1"/>
      <c r="G50" s="3"/>
    </row>
    <row r="52" spans="2:7" x14ac:dyDescent="0.25">
      <c r="B52" s="2"/>
      <c r="C52" s="2"/>
      <c r="D52" s="2"/>
      <c r="E52" s="2"/>
      <c r="F52" s="2"/>
      <c r="G52" s="2"/>
    </row>
    <row r="54" spans="2:7" x14ac:dyDescent="0.25">
      <c r="B54" s="4"/>
      <c r="C54" s="4"/>
      <c r="D54" s="4"/>
    </row>
  </sheetData>
  <sortState ref="A36:J45">
    <sortCondition ref="B36:B43"/>
  </sortState>
  <mergeCells count="6">
    <mergeCell ref="B3:E3"/>
    <mergeCell ref="B8:E8"/>
    <mergeCell ref="B29:E29"/>
    <mergeCell ref="B30:E30"/>
    <mergeCell ref="B34:E34"/>
    <mergeCell ref="B4:E4"/>
  </mergeCells>
  <pageMargins left="0.7" right="0.7" top="0.78740157499999996" bottom="0.78740157499999996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List1</vt:lpstr>
      <vt:lpstr>List2</vt:lpstr>
      <vt:lpstr>List3</vt:lpstr>
      <vt:lpstr>List1!_Toc421272999</vt:lpstr>
      <vt:lpstr>List1!_Toc421273002</vt:lpstr>
      <vt:lpstr>List1!_Toc422399155</vt:lpstr>
      <vt:lpstr>List1!_Toc422399156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Villertová Zuzana</dc:creator>
  <cp:lastModifiedBy>Villertová Zuzana</cp:lastModifiedBy>
  <cp:lastPrinted>2016-12-19T14:59:10Z</cp:lastPrinted>
  <dcterms:created xsi:type="dcterms:W3CDTF">2015-11-25T08:20:31Z</dcterms:created>
  <dcterms:modified xsi:type="dcterms:W3CDTF">2017-12-18T12:28:33Z</dcterms:modified>
</cp:coreProperties>
</file>