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4"/>
  </bookViews>
  <sheets>
    <sheet name="RM 2.3.2016" sheetId="1" r:id="rId1"/>
    <sheet name="RM 16.3.2016" sheetId="2" r:id="rId2"/>
    <sheet name="RM 30.3.2016" sheetId="4" r:id="rId3"/>
    <sheet name="RM 25.5.2016" sheetId="5" r:id="rId4"/>
    <sheet name="RM 22.6.2016" sheetId="6" r:id="rId5"/>
    <sheet name="List3" sheetId="3" r:id="rId6"/>
  </sheets>
  <definedNames>
    <definedName name="_xlnm.Print_Area" localSheetId="0">'RM 2.3.2016'!$A$1:$I$29</definedName>
  </definedNames>
  <calcPr calcId="145621"/>
</workbook>
</file>

<file path=xl/calcChain.xml><?xml version="1.0" encoding="utf-8"?>
<calcChain xmlns="http://schemas.openxmlformats.org/spreadsheetml/2006/main">
  <c r="F16" i="1" l="1"/>
  <c r="H27" i="1" l="1"/>
  <c r="H23" i="1"/>
  <c r="G22" i="1"/>
  <c r="H21" i="1"/>
  <c r="H20" i="1"/>
  <c r="F19" i="1"/>
  <c r="G18" i="1"/>
  <c r="G17" i="1"/>
  <c r="H15" i="1"/>
  <c r="H14" i="1"/>
  <c r="H12" i="1"/>
  <c r="H13" i="1"/>
  <c r="G11" i="1"/>
  <c r="G10" i="1"/>
  <c r="H9" i="1"/>
  <c r="H8" i="1"/>
  <c r="H7" i="1"/>
  <c r="G6" i="1"/>
  <c r="G5" i="1"/>
  <c r="F24" i="1" l="1"/>
  <c r="H26" i="1" s="1"/>
  <c r="E24" i="1"/>
  <c r="H29" i="1" l="1"/>
  <c r="H24" i="1"/>
  <c r="H28" i="1" s="1"/>
  <c r="G24" i="1"/>
  <c r="D24" i="1" l="1"/>
</calcChain>
</file>

<file path=xl/sharedStrings.xml><?xml version="1.0" encoding="utf-8"?>
<sst xmlns="http://schemas.openxmlformats.org/spreadsheetml/2006/main" count="120" uniqueCount="86">
  <si>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</si>
  <si>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</si>
  <si>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</si>
  <si>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</si>
  <si>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</si>
  <si>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</si>
  <si>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</si>
  <si>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</si>
  <si>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</si>
  <si>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</si>
  <si>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</si>
  <si>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</si>
  <si>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</si>
  <si>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</si>
  <si>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</si>
  <si>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</si>
  <si>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</si>
  <si>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</si>
  <si>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</si>
  <si>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</si>
  <si>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</si>
  <si>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</si>
  <si>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</si>
  <si>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</si>
  <si>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</si>
  <si>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</si>
  <si>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</si>
  <si>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</si>
  <si>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</si>
  <si>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</si>
  <si>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</si>
  <si>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Přehled obcí a částek, vstupujících do konsolidace v lednu,únoru,březnu 2016</t>
  </si>
  <si>
    <t>(vedení evidence  obyvatel  v r.2015, přestupkové řízení 2015)</t>
  </si>
  <si>
    <t>evidence obyvatel 2015</t>
  </si>
  <si>
    <t>celkem - zař.do RU leden 2016</t>
  </si>
  <si>
    <t>celkem - zař.do RU únor 2016</t>
  </si>
  <si>
    <t>celkem - zař.do RU březen 2016</t>
  </si>
  <si>
    <t>přestupky 2015</t>
  </si>
  <si>
    <t>Blízkov</t>
  </si>
  <si>
    <t>Lavičky</t>
  </si>
  <si>
    <t>4.</t>
  </si>
  <si>
    <t>Rekapitulace: v měsíci lednu 2016 zařadí město Velké Meziříčí na pol.4121 částku                     Kč</t>
  </si>
  <si>
    <t xml:space="preserve"> </t>
  </si>
  <si>
    <t xml:space="preserve">                          celkem k zařazení do rozpočtu v r.2016</t>
  </si>
  <si>
    <t xml:space="preserve">                            v měsíci  únoru 2016 zařadí město Velké Meziříčí na pol.4121 částku                     Kč</t>
  </si>
  <si>
    <t xml:space="preserve">                            v měsíci březnu 2016 zařadí město Velké Meziříčí na pol.4121 částku                    Kč</t>
  </si>
  <si>
    <t>Přehled účelově určených transferů, přijatých na účet města v březnu 2016</t>
  </si>
  <si>
    <t>Kč</t>
  </si>
  <si>
    <t>poskytovatel</t>
  </si>
  <si>
    <t>účel</t>
  </si>
  <si>
    <t>příjem f.p.</t>
  </si>
  <si>
    <t>zařazení  ve výdajích §</t>
  </si>
  <si>
    <t>obce Baliny, Lavičky, Uhřínov</t>
  </si>
  <si>
    <t>náklady na školní vzdělávání</t>
  </si>
  <si>
    <t>únor,březen 2016</t>
  </si>
  <si>
    <t>MMR</t>
  </si>
  <si>
    <t>březen 2016</t>
  </si>
  <si>
    <t>projekt "Konsolidace  a zavedení nových služeb TC v území ORP VM"</t>
  </si>
  <si>
    <t>Kraj Vysočina</t>
  </si>
  <si>
    <t>"Cyklostezka v centru města podél řeky Balinky - PD"</t>
  </si>
  <si>
    <t>příloha  RM  dne 16.3.2016</t>
  </si>
  <si>
    <t>příloha  RM  dne 30.3.2016</t>
  </si>
  <si>
    <t>financování nákladů sociálních služeb</t>
  </si>
  <si>
    <t>příloha  RM  dne 25.5.2016</t>
  </si>
  <si>
    <t>Přehled účelově určených transferů, přijatých na účet města v dubnu,květnu 2016</t>
  </si>
  <si>
    <t>projekt "Perimetrická ochrana MěÚ Velké Meziříčí"</t>
  </si>
  <si>
    <t>duben 2016</t>
  </si>
  <si>
    <t>Min.práce a soc.věcí</t>
  </si>
  <si>
    <t>na výkon sociálně právní ochrany dětí u obcí</t>
  </si>
  <si>
    <t>na zajištění realizace soutěží a přehlídek, vyhlášených MŠMT</t>
  </si>
  <si>
    <t>květen 2016</t>
  </si>
  <si>
    <t>Min.zemědělství</t>
  </si>
  <si>
    <t>na činnost lesního hospodáře za IV.čtvrtletí 2015</t>
  </si>
  <si>
    <t>na výsadbu minim.podílu MZD</t>
  </si>
  <si>
    <t>Odměna za administraci POV 2016</t>
  </si>
  <si>
    <t>příloha  RM  dne 22.6.2016</t>
  </si>
  <si>
    <t>Přehled účelově určených transferů, přijatých na účet města v červnu 2016</t>
  </si>
  <si>
    <t>na činnost lesního hospodáře za I.čtvrtletí 2016</t>
  </si>
  <si>
    <t>červen 2016</t>
  </si>
  <si>
    <t>na výkon činností sociální práce</t>
  </si>
  <si>
    <t>Min.živ.prostředí a SFŽP</t>
  </si>
  <si>
    <t>zateplení ZŠ Sokolovská org.672</t>
  </si>
  <si>
    <t>na zkvalitňování služeb poskytovaných tur.inf.centrem</t>
  </si>
  <si>
    <t>dosud nepoukázáno</t>
  </si>
  <si>
    <t>na podporu zájmových a sportovních aktivit dětí a mládeže…</t>
  </si>
  <si>
    <t>dle rozhodnutí 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</si>
</sst>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ont="1" applyFill="1"/>
    <xf numFmtId="4" fontId="1" fillId="3" borderId="13" xfId="0" applyNumberFormat="1" applyFont="1" applyFill="1" applyBorder="1"/>
    <xf numFmtId="4" fontId="1" fillId="0" borderId="16" xfId="0" applyNumberFormat="1" applyFont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  <xf numFmtId="4" fontId="1" fillId="2" borderId="8" xfId="0" applyNumberFormat="1" applyFont="1" applyFill="1" applyBorder="1"/>
    <xf numFmtId="4" fontId="2" fillId="2" borderId="8" xfId="0" applyNumberFormat="1" applyFont="1" applyFill="1" applyBorder="1"/>
    <xf numFmtId="4" fontId="1" fillId="2" borderId="16" xfId="0" applyNumberFormat="1" applyFont="1" applyFill="1" applyBorder="1"/>
    <xf numFmtId="0" fontId="0" fillId="2" borderId="19" xfId="0" applyFont="1" applyFill="1" applyBorder="1"/>
    <xf numFmtId="0" fontId="0" fillId="0" borderId="20" xfId="0" applyFill="1" applyBorder="1"/>
    <xf numFmtId="0" fontId="0" fillId="0" borderId="13" xfId="0" applyBorder="1"/>
    <xf numFmtId="4" fontId="0" fillId="0" borderId="13" xfId="0" applyNumberFormat="1" applyBorder="1"/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24" xfId="0" applyFont="1" applyFill="1" applyBorder="1"/>
    <xf numFmtId="4" fontId="0" fillId="2" borderId="25" xfId="0" applyNumberFormat="1" applyFont="1" applyFill="1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0" fillId="2" borderId="11" xfId="0" applyFill="1" applyBorder="1"/>
    <xf numFmtId="0" fontId="0" fillId="2" borderId="5" xfId="0" applyFill="1" applyBorder="1"/>
    <xf numFmtId="0" fontId="1" fillId="0" borderId="0" xfId="0" applyFont="1"/>
    <xf numFmtId="0" fontId="1" fillId="0" borderId="17" xfId="0" applyFont="1" applyBorder="1"/>
    <xf numFmtId="0" fontId="1" fillId="0" borderId="37" xfId="0" applyFont="1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34" xfId="0" applyNumberFormat="1" applyBorder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N24" sqref="N24"/>
    </sheetView>
  </sheetViews>
  <sheetFormatPr defaultRowHeight="15" x14ac:dyDescent="0.25"/>
  <cols>
    <col min="2" max="2" width="24.28515625" customWidth="1"/>
    <col min="3" max="3" width="7.42578125" customWidth="1"/>
    <col min="4" max="4" width="13.5703125" customWidth="1"/>
    <col min="5" max="5" width="16.140625" customWidth="1"/>
    <col min="6" max="8" width="12.7109375" customWidth="1"/>
  </cols>
  <sheetData>
    <row r="1" spans="1:14" ht="18" customHeight="1" x14ac:dyDescent="0.25">
      <c r="B1" s="73" t="s">
        <v>31</v>
      </c>
      <c r="C1" s="73"/>
      <c r="D1" s="73"/>
      <c r="E1" s="73"/>
      <c r="F1" s="73"/>
      <c r="G1" s="73"/>
      <c r="H1" s="4"/>
    </row>
    <row r="2" spans="1:14" ht="18" customHeight="1" x14ac:dyDescent="0.25">
      <c r="B2" s="12" t="s">
        <v>32</v>
      </c>
      <c r="C2" s="4"/>
      <c r="D2" s="4"/>
      <c r="E2" s="4"/>
      <c r="F2" s="21"/>
      <c r="G2" s="4"/>
      <c r="H2" s="4"/>
    </row>
    <row r="3" spans="1:14" ht="18" customHeight="1" thickBot="1" x14ac:dyDescent="0.3"/>
    <row r="4" spans="1:14" ht="45.75" thickBot="1" x14ac:dyDescent="0.3">
      <c r="A4" s="18"/>
      <c r="B4" s="13" t="s">
        <v>0</v>
      </c>
      <c r="C4" s="6" t="s">
        <v>1</v>
      </c>
      <c r="D4" s="7" t="s">
        <v>33</v>
      </c>
      <c r="E4" s="8" t="s">
        <v>37</v>
      </c>
      <c r="F4" s="9" t="s">
        <v>34</v>
      </c>
      <c r="G4" s="9" t="s">
        <v>35</v>
      </c>
      <c r="H4" s="9" t="s">
        <v>36</v>
      </c>
    </row>
    <row r="5" spans="1:14" ht="18" customHeight="1" x14ac:dyDescent="0.25">
      <c r="A5" s="19" t="s">
        <v>18</v>
      </c>
      <c r="B5" s="14" t="s">
        <v>38</v>
      </c>
      <c r="C5" s="5"/>
      <c r="D5" s="27"/>
      <c r="E5" s="28">
        <v>1500</v>
      </c>
      <c r="F5" s="24"/>
      <c r="G5" s="32">
        <f>SUM(D5:E5)</f>
        <v>1500</v>
      </c>
      <c r="H5" s="32">
        <v>0</v>
      </c>
    </row>
    <row r="6" spans="1:14" ht="18" customHeight="1" x14ac:dyDescent="0.25">
      <c r="A6" s="20" t="s">
        <v>19</v>
      </c>
      <c r="B6" s="15" t="s">
        <v>13</v>
      </c>
      <c r="C6" s="2"/>
      <c r="D6" s="29"/>
      <c r="E6" s="30">
        <v>1500</v>
      </c>
      <c r="F6" s="24"/>
      <c r="G6" s="32">
        <f>SUM(D6:E6)</f>
        <v>1500</v>
      </c>
      <c r="H6" s="32"/>
    </row>
    <row r="7" spans="1:14" ht="18" customHeight="1" x14ac:dyDescent="0.25">
      <c r="A7" s="20" t="s">
        <v>20</v>
      </c>
      <c r="B7" s="15" t="s">
        <v>28</v>
      </c>
      <c r="C7" s="2"/>
      <c r="D7" s="29"/>
      <c r="E7" s="30">
        <v>3000</v>
      </c>
      <c r="F7" s="24"/>
      <c r="G7" s="32"/>
      <c r="H7" s="32">
        <f>SUM(D7:E7)</f>
        <v>3000</v>
      </c>
    </row>
    <row r="8" spans="1:14" ht="18" customHeight="1" x14ac:dyDescent="0.25">
      <c r="A8" s="20" t="s">
        <v>40</v>
      </c>
      <c r="B8" s="15" t="s">
        <v>3</v>
      </c>
      <c r="C8" s="2"/>
      <c r="D8" s="29">
        <v>360</v>
      </c>
      <c r="E8" s="30"/>
      <c r="F8" s="24"/>
      <c r="G8" s="32"/>
      <c r="H8" s="32">
        <f>SUM(D8:E8)</f>
        <v>360</v>
      </c>
    </row>
    <row r="9" spans="1:14" ht="18" customHeight="1" x14ac:dyDescent="0.25">
      <c r="A9" s="20" t="s">
        <v>21</v>
      </c>
      <c r="B9" s="15" t="s">
        <v>5</v>
      </c>
      <c r="C9" s="2"/>
      <c r="D9" s="29">
        <v>40</v>
      </c>
      <c r="E9" s="30"/>
      <c r="F9" s="24"/>
      <c r="G9" s="32"/>
      <c r="H9" s="32">
        <f>SUM(D9:E9)</f>
        <v>40</v>
      </c>
    </row>
    <row r="10" spans="1:14" ht="18" customHeight="1" x14ac:dyDescent="0.25">
      <c r="A10" s="20" t="s">
        <v>22</v>
      </c>
      <c r="B10" s="15" t="s">
        <v>11</v>
      </c>
      <c r="C10" s="2"/>
      <c r="D10" s="29"/>
      <c r="E10" s="30">
        <v>1500</v>
      </c>
      <c r="F10" s="24"/>
      <c r="G10" s="32">
        <f>SUM(D10:E10)</f>
        <v>1500</v>
      </c>
      <c r="H10" s="32"/>
    </row>
    <row r="11" spans="1:14" ht="18" customHeight="1" x14ac:dyDescent="0.25">
      <c r="A11" s="20" t="s">
        <v>23</v>
      </c>
      <c r="B11" s="15" t="s">
        <v>4</v>
      </c>
      <c r="C11" s="2"/>
      <c r="D11" s="29">
        <v>120</v>
      </c>
      <c r="E11" s="30">
        <v>1500</v>
      </c>
      <c r="F11" s="24"/>
      <c r="G11" s="32">
        <f>SUM(D11:E11)</f>
        <v>1620</v>
      </c>
      <c r="H11" s="32"/>
    </row>
    <row r="12" spans="1:14" ht="18" customHeight="1" x14ac:dyDescent="0.25">
      <c r="A12" s="20" t="s">
        <v>24</v>
      </c>
      <c r="B12" s="15" t="s">
        <v>14</v>
      </c>
      <c r="C12" s="2"/>
      <c r="D12" s="29"/>
      <c r="E12" s="30">
        <v>3000</v>
      </c>
      <c r="F12" s="24"/>
      <c r="G12" s="32"/>
      <c r="H12" s="32">
        <f>SUM(D12:E12)</f>
        <v>3000</v>
      </c>
    </row>
    <row r="13" spans="1:14" ht="18" customHeight="1" x14ac:dyDescent="0.25">
      <c r="A13" s="20" t="s">
        <v>25</v>
      </c>
      <c r="B13" s="15" t="s">
        <v>39</v>
      </c>
      <c r="C13" s="2"/>
      <c r="D13" s="29"/>
      <c r="E13" s="30">
        <v>1500</v>
      </c>
      <c r="F13" s="24"/>
      <c r="G13" s="32"/>
      <c r="H13" s="32">
        <f>SUM(D13:E13)</f>
        <v>1500</v>
      </c>
    </row>
    <row r="14" spans="1:14" ht="18" customHeight="1" x14ac:dyDescent="0.25">
      <c r="A14" s="20" t="s">
        <v>26</v>
      </c>
      <c r="B14" s="15" t="s">
        <v>12</v>
      </c>
      <c r="C14" s="2"/>
      <c r="D14" s="29">
        <v>260</v>
      </c>
      <c r="E14" s="30">
        <v>3000</v>
      </c>
      <c r="F14" s="24"/>
      <c r="G14" s="32"/>
      <c r="H14" s="32">
        <f>SUM(D14:E14)</f>
        <v>3260</v>
      </c>
    </row>
    <row r="15" spans="1:14" ht="18" customHeight="1" x14ac:dyDescent="0.25">
      <c r="A15" s="20" t="s">
        <v>30</v>
      </c>
      <c r="B15" s="15" t="s">
        <v>15</v>
      </c>
      <c r="C15" s="2"/>
      <c r="D15" s="29"/>
      <c r="E15" s="30">
        <v>4500</v>
      </c>
      <c r="F15" s="24"/>
      <c r="G15" s="32"/>
      <c r="H15" s="32">
        <f>SUM(E15)</f>
        <v>4500</v>
      </c>
    </row>
    <row r="16" spans="1:14" ht="18" customHeight="1" x14ac:dyDescent="0.25">
      <c r="A16" s="20" t="s">
        <v>27</v>
      </c>
      <c r="B16" s="49" t="s">
        <v>6</v>
      </c>
      <c r="C16" s="50"/>
      <c r="D16" s="29">
        <v>80</v>
      </c>
      <c r="E16" s="30"/>
      <c r="F16" s="34">
        <f>SUM(D16:E16)</f>
        <v>80</v>
      </c>
      <c r="G16" s="32"/>
      <c r="H16" s="32"/>
      <c r="N16" t="s">
        <v>42</v>
      </c>
    </row>
    <row r="17" spans="1:8" ht="18" customHeight="1" x14ac:dyDescent="0.25">
      <c r="A17" s="20">
        <v>13</v>
      </c>
      <c r="B17" s="15" t="s">
        <v>29</v>
      </c>
      <c r="C17" s="2"/>
      <c r="D17" s="29">
        <v>20</v>
      </c>
      <c r="E17" s="30"/>
      <c r="F17" s="24"/>
      <c r="G17" s="32">
        <f>SUM(D17:E17)</f>
        <v>20</v>
      </c>
      <c r="H17" s="32"/>
    </row>
    <row r="18" spans="1:8" ht="18" customHeight="1" x14ac:dyDescent="0.25">
      <c r="A18" s="20">
        <v>14</v>
      </c>
      <c r="B18" s="15" t="s">
        <v>7</v>
      </c>
      <c r="C18" s="2"/>
      <c r="D18" s="29">
        <v>260</v>
      </c>
      <c r="E18" s="30"/>
      <c r="F18" s="24"/>
      <c r="G18" s="32">
        <f>SUM(D18:E18)</f>
        <v>260</v>
      </c>
      <c r="H18" s="32"/>
    </row>
    <row r="19" spans="1:8" ht="18" customHeight="1" x14ac:dyDescent="0.25">
      <c r="A19" s="20">
        <v>15</v>
      </c>
      <c r="B19" s="15" t="s">
        <v>8</v>
      </c>
      <c r="C19" s="2"/>
      <c r="D19" s="29">
        <v>80</v>
      </c>
      <c r="E19" s="30">
        <v>1500</v>
      </c>
      <c r="F19" s="34">
        <f>SUM(D19:E19)</f>
        <v>1580</v>
      </c>
      <c r="G19" s="32"/>
      <c r="H19" s="32"/>
    </row>
    <row r="20" spans="1:8" ht="18" customHeight="1" x14ac:dyDescent="0.25">
      <c r="A20" s="20">
        <v>16</v>
      </c>
      <c r="B20" s="15" t="s">
        <v>16</v>
      </c>
      <c r="C20" s="2"/>
      <c r="D20" s="29"/>
      <c r="E20" s="30">
        <v>1500</v>
      </c>
      <c r="F20" s="24"/>
      <c r="G20" s="32"/>
      <c r="H20" s="32">
        <f>SUM(D20:E20)</f>
        <v>1500</v>
      </c>
    </row>
    <row r="21" spans="1:8" ht="18" customHeight="1" x14ac:dyDescent="0.25">
      <c r="A21" s="20">
        <v>17</v>
      </c>
      <c r="B21" s="15" t="s">
        <v>17</v>
      </c>
      <c r="C21" s="2"/>
      <c r="D21" s="29"/>
      <c r="E21" s="30">
        <v>1500</v>
      </c>
      <c r="F21" s="24"/>
      <c r="G21" s="32"/>
      <c r="H21" s="32">
        <f>SUM(D21:E21)</f>
        <v>1500</v>
      </c>
    </row>
    <row r="22" spans="1:8" ht="18" customHeight="1" x14ac:dyDescent="0.25">
      <c r="A22" s="20">
        <v>18</v>
      </c>
      <c r="B22" s="15" t="s">
        <v>9</v>
      </c>
      <c r="C22" s="2"/>
      <c r="D22" s="29">
        <v>240</v>
      </c>
      <c r="E22" s="30"/>
      <c r="F22" s="24"/>
      <c r="G22" s="32">
        <f>SUM(D22:E22)</f>
        <v>240</v>
      </c>
      <c r="H22" s="32"/>
    </row>
    <row r="23" spans="1:8" ht="18" customHeight="1" thickBot="1" x14ac:dyDescent="0.3">
      <c r="A23" s="20">
        <v>19</v>
      </c>
      <c r="B23" s="16" t="s">
        <v>10</v>
      </c>
      <c r="C23" s="3"/>
      <c r="D23" s="31">
        <v>40</v>
      </c>
      <c r="E23" s="30"/>
      <c r="F23" s="24"/>
      <c r="G23" s="32"/>
      <c r="H23" s="33">
        <f>SUM(D23:E23)</f>
        <v>40</v>
      </c>
    </row>
    <row r="24" spans="1:8" ht="18" customHeight="1" thickBot="1" x14ac:dyDescent="0.3">
      <c r="A24" s="18"/>
      <c r="B24" s="17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1660</v>
      </c>
      <c r="G24" s="11">
        <f>SUM(G5:G23)</f>
        <v>6640</v>
      </c>
      <c r="H24" s="26">
        <f>SUM(H5:H23)</f>
        <v>18700</v>
      </c>
    </row>
    <row r="25" spans="1:8" ht="15.75" thickBot="1" x14ac:dyDescent="0.3">
      <c r="E25" s="1"/>
      <c r="F25" s="1"/>
      <c r="G25" s="1"/>
    </row>
    <row r="26" spans="1:8" x14ac:dyDescent="0.25">
      <c r="B26" s="40" t="s">
        <v>41</v>
      </c>
      <c r="C26" s="41"/>
      <c r="D26" s="41"/>
      <c r="E26" s="42"/>
      <c r="F26" s="42"/>
      <c r="G26" s="41"/>
      <c r="H26" s="43">
        <f>SUM(F24)</f>
        <v>1660</v>
      </c>
    </row>
    <row r="27" spans="1:8" s="22" customFormat="1" x14ac:dyDescent="0.25">
      <c r="B27" s="44" t="s">
        <v>44</v>
      </c>
      <c r="C27" s="35"/>
      <c r="D27" s="35"/>
      <c r="E27" s="35"/>
      <c r="F27" s="35"/>
      <c r="G27" s="35"/>
      <c r="H27" s="45">
        <f>SUM(G24)</f>
        <v>6640</v>
      </c>
    </row>
    <row r="28" spans="1:8" ht="15.75" thickBot="1" x14ac:dyDescent="0.3">
      <c r="B28" s="46" t="s">
        <v>45</v>
      </c>
      <c r="C28" s="47"/>
      <c r="D28" s="47"/>
      <c r="E28" s="47"/>
      <c r="F28" s="47"/>
      <c r="G28" s="47"/>
      <c r="H28" s="48">
        <f>SUM(H24)</f>
        <v>18700</v>
      </c>
    </row>
    <row r="29" spans="1:8" ht="15.75" thickBot="1" x14ac:dyDescent="0.3">
      <c r="B29" s="36" t="s">
        <v>43</v>
      </c>
      <c r="C29" s="37"/>
      <c r="D29" s="37"/>
      <c r="E29" s="37"/>
      <c r="F29" s="38"/>
      <c r="G29" s="37"/>
      <c r="H29" s="39">
        <f>SUM(H26:H28)</f>
        <v>27000</v>
      </c>
    </row>
  </sheetData>
  <sortState ref="B5:G44">
    <sortCondition ref="B5"/>
  </sortState>
  <mergeCells count="1">
    <mergeCell ref="B1:G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60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46901</v>
      </c>
      <c r="B6" s="57" t="s">
        <v>52</v>
      </c>
      <c r="C6" s="58" t="s">
        <v>53</v>
      </c>
      <c r="D6" s="63" t="s">
        <v>54</v>
      </c>
      <c r="E6" s="54">
        <v>6409</v>
      </c>
    </row>
    <row r="7" spans="1:5" ht="33.75" customHeight="1" x14ac:dyDescent="0.25">
      <c r="A7" s="62">
        <v>4623512.2300000004</v>
      </c>
      <c r="B7" s="59" t="s">
        <v>55</v>
      </c>
      <c r="C7" s="69" t="s">
        <v>57</v>
      </c>
      <c r="D7" s="64" t="s">
        <v>56</v>
      </c>
      <c r="E7" s="55">
        <v>6409</v>
      </c>
    </row>
    <row r="8" spans="1:5" ht="30" x14ac:dyDescent="0.25">
      <c r="A8" s="62">
        <v>111587</v>
      </c>
      <c r="B8" s="59" t="s">
        <v>58</v>
      </c>
      <c r="C8" s="69" t="s">
        <v>59</v>
      </c>
      <c r="D8" s="64" t="s">
        <v>56</v>
      </c>
      <c r="E8" s="55">
        <v>6409</v>
      </c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x14ac:dyDescent="0.25">
      <c r="A17" s="62"/>
      <c r="B17" s="59"/>
      <c r="C17" s="59"/>
      <c r="D17" s="67"/>
      <c r="E17" s="55"/>
    </row>
    <row r="18" spans="1:5" ht="18" customHeight="1" x14ac:dyDescent="0.25">
      <c r="A18" s="62"/>
      <c r="B18" s="59"/>
      <c r="C18" s="59"/>
      <c r="D18" s="67"/>
      <c r="E18" s="55"/>
    </row>
    <row r="19" spans="1:5" ht="18" customHeight="1" thickBot="1" x14ac:dyDescent="0.3">
      <c r="A19" s="70"/>
      <c r="B19" s="60"/>
      <c r="C19" s="60"/>
      <c r="D19" s="68"/>
      <c r="E19" s="56"/>
    </row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61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209000</v>
      </c>
      <c r="B6" s="57" t="s">
        <v>58</v>
      </c>
      <c r="C6" s="57" t="s">
        <v>62</v>
      </c>
      <c r="D6" s="63" t="s">
        <v>56</v>
      </c>
      <c r="E6" s="54">
        <v>4351</v>
      </c>
    </row>
    <row r="7" spans="1:5" ht="18" customHeight="1" x14ac:dyDescent="0.25">
      <c r="A7" s="62"/>
      <c r="B7" s="59"/>
      <c r="C7" s="59"/>
      <c r="D7" s="67"/>
      <c r="E7" s="55"/>
    </row>
    <row r="8" spans="1:5" ht="18" customHeight="1" x14ac:dyDescent="0.25">
      <c r="A8" s="62"/>
      <c r="B8" s="59"/>
      <c r="C8" s="59"/>
      <c r="D8" s="67"/>
      <c r="E8" s="55"/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zoomScaleNormal="100" zoomScaleSheetLayoutView="100" workbookViewId="0">
      <selection activeCell="K4" sqref="K4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64</v>
      </c>
    </row>
    <row r="2" spans="1:5" ht="18" customHeight="1" x14ac:dyDescent="0.25">
      <c r="A2" t="s">
        <v>63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30" x14ac:dyDescent="0.25">
      <c r="A6" s="61">
        <v>100000</v>
      </c>
      <c r="B6" s="57" t="s">
        <v>58</v>
      </c>
      <c r="C6" s="57" t="s">
        <v>65</v>
      </c>
      <c r="D6" s="72" t="s">
        <v>66</v>
      </c>
      <c r="E6" s="54">
        <v>6171</v>
      </c>
    </row>
    <row r="7" spans="1:5" ht="30" x14ac:dyDescent="0.25">
      <c r="A7" s="62">
        <v>2543738</v>
      </c>
      <c r="B7" s="59" t="s">
        <v>67</v>
      </c>
      <c r="C7" s="69" t="s">
        <v>68</v>
      </c>
      <c r="D7" s="67" t="s">
        <v>66</v>
      </c>
      <c r="E7" s="55">
        <v>6171</v>
      </c>
    </row>
    <row r="8" spans="1:5" ht="30" x14ac:dyDescent="0.25">
      <c r="A8" s="62">
        <v>35000</v>
      </c>
      <c r="B8" s="59" t="s">
        <v>58</v>
      </c>
      <c r="C8" s="69" t="s">
        <v>69</v>
      </c>
      <c r="D8" s="67" t="s">
        <v>70</v>
      </c>
      <c r="E8" s="55">
        <v>3231</v>
      </c>
    </row>
    <row r="9" spans="1:5" ht="30" x14ac:dyDescent="0.25">
      <c r="A9" s="62">
        <v>452429</v>
      </c>
      <c r="B9" s="59" t="s">
        <v>71</v>
      </c>
      <c r="C9" s="69" t="s">
        <v>72</v>
      </c>
      <c r="D9" s="67" t="s">
        <v>70</v>
      </c>
      <c r="E9" s="55">
        <v>1036</v>
      </c>
    </row>
    <row r="10" spans="1:5" x14ac:dyDescent="0.25">
      <c r="A10" s="62">
        <v>31800</v>
      </c>
      <c r="B10" s="59" t="s">
        <v>58</v>
      </c>
      <c r="C10" s="69" t="s">
        <v>74</v>
      </c>
      <c r="D10" s="67" t="s">
        <v>70</v>
      </c>
      <c r="E10" s="55">
        <v>3639</v>
      </c>
    </row>
    <row r="11" spans="1:5" ht="18" customHeight="1" x14ac:dyDescent="0.25">
      <c r="A11" s="62">
        <v>13850</v>
      </c>
      <c r="B11" s="59" t="s">
        <v>71</v>
      </c>
      <c r="C11" s="59" t="s">
        <v>73</v>
      </c>
      <c r="D11" s="67" t="s">
        <v>70</v>
      </c>
      <c r="E11" s="55">
        <v>1031</v>
      </c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zoomScaleNormal="100" zoomScaleSheetLayoutView="100" workbookViewId="0">
      <selection activeCell="H6" sqref="H6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76</v>
      </c>
    </row>
    <row r="2" spans="1:5" ht="18" customHeight="1" x14ac:dyDescent="0.25">
      <c r="A2" t="s">
        <v>75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30" x14ac:dyDescent="0.25">
      <c r="A6" s="61">
        <v>447555</v>
      </c>
      <c r="B6" s="57" t="s">
        <v>58</v>
      </c>
      <c r="C6" s="69" t="s">
        <v>77</v>
      </c>
      <c r="D6" s="72" t="s">
        <v>78</v>
      </c>
      <c r="E6" s="54">
        <v>1036</v>
      </c>
    </row>
    <row r="7" spans="1:5" x14ac:dyDescent="0.25">
      <c r="A7" s="62">
        <v>537500</v>
      </c>
      <c r="B7" s="59" t="s">
        <v>67</v>
      </c>
      <c r="C7" s="69" t="s">
        <v>79</v>
      </c>
      <c r="D7" s="67" t="s">
        <v>78</v>
      </c>
      <c r="E7" s="55">
        <v>6171</v>
      </c>
    </row>
    <row r="8" spans="1:5" ht="30" x14ac:dyDescent="0.25">
      <c r="A8" s="62">
        <v>304989.3</v>
      </c>
      <c r="B8" s="69" t="s">
        <v>80</v>
      </c>
      <c r="C8" s="69" t="s">
        <v>81</v>
      </c>
      <c r="D8" s="67" t="s">
        <v>78</v>
      </c>
      <c r="E8" s="55">
        <v>6409</v>
      </c>
    </row>
    <row r="9" spans="1:5" ht="30" x14ac:dyDescent="0.25">
      <c r="A9" s="62">
        <v>39000</v>
      </c>
      <c r="B9" s="59" t="s">
        <v>58</v>
      </c>
      <c r="C9" s="69" t="s">
        <v>82</v>
      </c>
      <c r="D9" s="74" t="s">
        <v>83</v>
      </c>
      <c r="E9" s="55">
        <v>2141</v>
      </c>
    </row>
    <row r="10" spans="1:5" ht="45" x14ac:dyDescent="0.25">
      <c r="A10" s="62">
        <v>221419</v>
      </c>
      <c r="B10" s="59" t="s">
        <v>58</v>
      </c>
      <c r="C10" s="69" t="s">
        <v>84</v>
      </c>
      <c r="D10" s="67" t="s">
        <v>78</v>
      </c>
      <c r="E10" s="75" t="s">
        <v>85</v>
      </c>
    </row>
    <row r="11" spans="1:5" ht="18" customHeight="1" thickBot="1" x14ac:dyDescent="0.3">
      <c r="A11" s="70"/>
      <c r="B11" s="60"/>
      <c r="C11" s="60"/>
      <c r="D11" s="68"/>
      <c r="E11" s="56"/>
    </row>
    <row r="12" spans="1:5" ht="18" customHeight="1" x14ac:dyDescent="0.25"/>
    <row r="13" spans="1:5" ht="18" customHeight="1" x14ac:dyDescent="0.25"/>
    <row r="14" spans="1:5" ht="18" customHeight="1" x14ac:dyDescent="0.25"/>
    <row r="15" spans="1:5" ht="18" customHeight="1" x14ac:dyDescent="0.25"/>
    <row r="16" spans="1:5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RM 2.3.2016</vt:lpstr>
      <vt:lpstr>RM 16.3.2016</vt:lpstr>
      <vt:lpstr>RM 30.3.2016</vt:lpstr>
      <vt:lpstr>RM 25.5.2016</vt:lpstr>
      <vt:lpstr>RM 22.6.2016</vt:lpstr>
      <vt:lpstr>List3</vt:lpstr>
      <vt:lpstr>'RM 2.3.2016'!Oblast_tisku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2016-06-17T09:33:52Z</dcterms:modified>
</cp:coreProperties>
</file>