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Rozpočet příjmů 2017" sheetId="1" r:id="rId1"/>
    <sheet name="List4" sheetId="2" r:id="rId2"/>
  </sheets>
  <definedNames>
    <definedName name="_xlnm.Print_Area" localSheetId="0">'Rozpočet příjmů 2017'!$A$1:$D$56</definedName>
  </definedNames>
  <calcPr fullCalcOnLoad="1"/>
</workbook>
</file>

<file path=xl/sharedStrings.xml><?xml version="1.0" encoding="utf-8"?>
<sst xmlns="http://schemas.openxmlformats.org/spreadsheetml/2006/main" count="65" uniqueCount="65">
  <si>
    <t>Druh příjmů</t>
  </si>
  <si>
    <t>Daň z příjmů fyz.osob ze závislé činnosti</t>
  </si>
  <si>
    <t>Daň z příjmů právnických osob</t>
  </si>
  <si>
    <t>Daň z nemovitostí</t>
  </si>
  <si>
    <t>Daň z přidané hodnoty</t>
  </si>
  <si>
    <t>Daň z příjmů fyz. osob vybíraná srážkou</t>
  </si>
  <si>
    <t>Daň z přijmů fyz. osob ze samost.výděleč.činnosti</t>
  </si>
  <si>
    <t>Mezisoučet</t>
  </si>
  <si>
    <t>Správní poplatky</t>
  </si>
  <si>
    <t>Poplatek ze psů</t>
  </si>
  <si>
    <t>Poplatek za užívání veřejného prostranství</t>
  </si>
  <si>
    <t>Poplatek z ubytovacích kapacit</t>
  </si>
  <si>
    <t>Poplatek za povolení k vjezdu</t>
  </si>
  <si>
    <t>Poplatek za svoz PDO</t>
  </si>
  <si>
    <t>Daňové příjmy celkem</t>
  </si>
  <si>
    <t xml:space="preserve"> - na výkon státní správy</t>
  </si>
  <si>
    <t>Lesní hospodářství - prodej dřeva</t>
  </si>
  <si>
    <t>Nedaňové příjmy celkem</t>
  </si>
  <si>
    <t>Kapitálové příjmy celkem</t>
  </si>
  <si>
    <t>Pronájem České spořitelny</t>
  </si>
  <si>
    <t xml:space="preserve">Neinvestiční přijaté dotace ze SR: </t>
  </si>
  <si>
    <t>Daň z příjmů práv.osob .za obce (byt.hosp.)</t>
  </si>
  <si>
    <t xml:space="preserve">Příjmy celkem </t>
  </si>
  <si>
    <t>Připojení do Metrop.sítě+geog.inf.systému</t>
  </si>
  <si>
    <t>Lesní hospodářství - pronájem lesů</t>
  </si>
  <si>
    <t>Převod zisku z hospodář.činnosti za minulý rok</t>
  </si>
  <si>
    <t xml:space="preserve">  </t>
  </si>
  <si>
    <t>Odvody z VHP a loterií</t>
  </si>
  <si>
    <t xml:space="preserve">Pronájem hasičské zbrojnice </t>
  </si>
  <si>
    <t>Odměna obci za třídění odpadu (EKO-KOM)</t>
  </si>
  <si>
    <t>Umístění nápojového automatu BD Stavmont</t>
  </si>
  <si>
    <t>Příjmy z prodeje pozemků, budov a movit.maj.</t>
  </si>
  <si>
    <t>Pronájem nebyt.prostor v areálu TS -Agados</t>
  </si>
  <si>
    <t>Záv.uk.</t>
  </si>
  <si>
    <t>třída 1</t>
  </si>
  <si>
    <t>třída 4</t>
  </si>
  <si>
    <t>třída 2</t>
  </si>
  <si>
    <t>třída 3</t>
  </si>
  <si>
    <t>Poznámka</t>
  </si>
  <si>
    <t xml:space="preserve"> Rozpočet příjmů města Velké Meziříčí na rok 2017</t>
  </si>
  <si>
    <t>Rozpočet 2017</t>
  </si>
  <si>
    <t>Příjmy z pronájmu majetku TSVM (nájemní smlouva)</t>
  </si>
  <si>
    <t>Příjmy z pronájmu majetku TSVM (dle uložených tun)</t>
  </si>
  <si>
    <t xml:space="preserve">Příjmy z pronájmu a podnájmu pozemků </t>
  </si>
  <si>
    <r>
      <t xml:space="preserve">Pronájem mostu nad dálnicí , sloupů VO- reklama </t>
    </r>
    <r>
      <rPr>
        <sz val="8"/>
        <rFont val="Arial CE"/>
        <family val="0"/>
      </rPr>
      <t>(Czech Outdoor)</t>
    </r>
  </si>
  <si>
    <t>Krátkodobý pronájem sloupů VO</t>
  </si>
  <si>
    <t>Pronájem plakátovací plochy (Rengl)</t>
  </si>
  <si>
    <t>Pronájem Charita</t>
  </si>
  <si>
    <t>Nájemné nebyt. prostory MŠ Lhotky</t>
  </si>
  <si>
    <t>Nájemné KD Mostiště</t>
  </si>
  <si>
    <t>Nájemné KD Lhotky (pohostin. 6 tis.,SK Sokol 2 tis.)</t>
  </si>
  <si>
    <t>Nájemné KD Olší nad Oslavou (pohostinství SDH)</t>
  </si>
  <si>
    <t>Nájemné prostor Zdravotní záchranná služba</t>
  </si>
  <si>
    <t>Nájemné prostor  Hasičský záchranný sbor</t>
  </si>
  <si>
    <t>Nájemné prostor Domácí hospic Vysočina</t>
  </si>
  <si>
    <r>
      <t xml:space="preserve">Pronájem sloupů veř.osvětl.Mr.Magic </t>
    </r>
    <r>
      <rPr>
        <sz val="8"/>
        <rFont val="Arial CE"/>
        <family val="0"/>
      </rPr>
      <t>(ukonč.nájmu, nová sml.neuzavřena)</t>
    </r>
    <r>
      <rPr>
        <sz val="12"/>
        <rFont val="Arial CE"/>
        <family val="2"/>
      </rPr>
      <t xml:space="preserve"> </t>
    </r>
  </si>
  <si>
    <r>
      <t xml:space="preserve">Pronájem kanceláří </t>
    </r>
    <r>
      <rPr>
        <sz val="8"/>
        <rFont val="Arial CE"/>
        <family val="0"/>
      </rPr>
      <t>(JUDr.Hornyšová, Obč.poradna)</t>
    </r>
  </si>
  <si>
    <t>Pronájem Klubu důchodců</t>
  </si>
  <si>
    <t>Příjmy z úroků (běžné účty), dividendy SATT</t>
  </si>
  <si>
    <t>Odměna za umístění kontejnerů-Textil Exo a.s.</t>
  </si>
  <si>
    <r>
      <t>Odměna za zajišťování zpět.odběru el.zaříz.</t>
    </r>
    <r>
      <rPr>
        <sz val="8"/>
        <rFont val="Arial CE"/>
        <family val="0"/>
      </rPr>
      <t>(Elektrowin,Asekol)</t>
    </r>
  </si>
  <si>
    <t>Příjmy z pronájmu hrobových míst</t>
  </si>
  <si>
    <t>Příjmy ze služeb spojených s pronájmem hrob.míst</t>
  </si>
  <si>
    <t xml:space="preserve">      </t>
  </si>
  <si>
    <t>Přijaté transfery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</si>
</sst>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b/>
      <i/>
      <sz val="12"/>
      <name val="Arial CE"/>
      <family val="0"/>
    </font>
    <font>
      <sz val="14"/>
      <name val="Arial CE"/>
      <family val="2"/>
    </font>
    <font>
      <b/>
      <i/>
      <sz val="14"/>
      <name val="Arial CE"/>
      <family val="0"/>
    </font>
    <font>
      <b/>
      <sz val="16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4" fontId="1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34" borderId="14" xfId="0" applyFont="1" applyFill="1" applyBorder="1" applyAlignment="1">
      <alignment/>
    </xf>
    <xf numFmtId="0" fontId="1" fillId="0" borderId="16" xfId="0" applyFont="1" applyBorder="1" applyAlignment="1">
      <alignment/>
    </xf>
    <xf numFmtId="0" fontId="5" fillId="6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6" borderId="21" xfId="0" applyFont="1" applyFill="1" applyBorder="1" applyAlignment="1">
      <alignment/>
    </xf>
    <xf numFmtId="4" fontId="9" fillId="0" borderId="22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/>
    </xf>
    <xf numFmtId="4" fontId="5" fillId="6" borderId="25" xfId="0" applyNumberFormat="1" applyFont="1" applyFill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9" fillId="0" borderId="23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4" fontId="9" fillId="0" borderId="27" xfId="0" applyNumberFormat="1" applyFont="1" applyFill="1" applyBorder="1" applyAlignment="1">
      <alignment horizontal="right"/>
    </xf>
    <xf numFmtId="4" fontId="9" fillId="0" borderId="28" xfId="0" applyNumberFormat="1" applyFont="1" applyBorder="1" applyAlignment="1">
      <alignment horizontal="right"/>
    </xf>
    <xf numFmtId="0" fontId="1" fillId="34" borderId="10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4" fontId="7" fillId="2" borderId="3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 horizontal="center"/>
    </xf>
    <xf numFmtId="4" fontId="9" fillId="0" borderId="25" xfId="0" applyNumberFormat="1" applyFont="1" applyFill="1" applyBorder="1" applyAlignment="1">
      <alignment horizontal="center"/>
    </xf>
    <xf numFmtId="4" fontId="1" fillId="34" borderId="23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35" borderId="10" xfId="0" applyFont="1" applyFill="1" applyBorder="1" applyAlignment="1">
      <alignment horizontal="center"/>
    </xf>
    <xf numFmtId="4" fontId="9" fillId="0" borderId="28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8" fillId="0" borderId="3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SheetLayoutView="100" zoomScalePageLayoutView="0" workbookViewId="0" topLeftCell="A7">
      <selection activeCell="F17" sqref="F17"/>
    </sheetView>
  </sheetViews>
  <sheetFormatPr defaultColWidth="9.125" defaultRowHeight="18" customHeight="1"/>
  <cols>
    <col min="1" max="1" width="10.625" style="1" customWidth="1"/>
    <col min="2" max="2" width="64.625" style="1" customWidth="1"/>
    <col min="3" max="3" width="22.625" style="1" customWidth="1"/>
    <col min="4" max="4" width="36.625" style="35" customWidth="1"/>
    <col min="5" max="16384" width="9.125" style="1" customWidth="1"/>
  </cols>
  <sheetData>
    <row r="1" spans="1:4" ht="36.75" customHeight="1" thickBot="1">
      <c r="A1" s="56" t="s">
        <v>39</v>
      </c>
      <c r="B1" s="56"/>
      <c r="C1" s="56"/>
      <c r="D1" s="56"/>
    </row>
    <row r="2" spans="1:4" s="4" customFormat="1" ht="34.5" customHeight="1" thickBot="1">
      <c r="A2" s="45" t="s">
        <v>33</v>
      </c>
      <c r="B2" s="46" t="s">
        <v>0</v>
      </c>
      <c r="C2" s="48" t="s">
        <v>40</v>
      </c>
      <c r="D2" s="47" t="s">
        <v>38</v>
      </c>
    </row>
    <row r="3" spans="1:4" ht="18" customHeight="1">
      <c r="A3" s="5"/>
      <c r="B3" s="10" t="s">
        <v>1</v>
      </c>
      <c r="C3" s="20">
        <v>30000000</v>
      </c>
      <c r="D3" s="36"/>
    </row>
    <row r="4" spans="1:4" ht="18" customHeight="1">
      <c r="A4" s="2"/>
      <c r="B4" s="11" t="s">
        <v>2</v>
      </c>
      <c r="C4" s="21">
        <v>30000000</v>
      </c>
      <c r="D4" s="37"/>
    </row>
    <row r="5" spans="1:4" ht="18" customHeight="1">
      <c r="A5" s="2"/>
      <c r="B5" s="11" t="s">
        <v>3</v>
      </c>
      <c r="C5" s="21">
        <v>10500000</v>
      </c>
      <c r="D5" s="37"/>
    </row>
    <row r="6" spans="1:4" ht="18" customHeight="1">
      <c r="A6" s="2"/>
      <c r="B6" s="11" t="s">
        <v>4</v>
      </c>
      <c r="C6" s="21">
        <v>56000000</v>
      </c>
      <c r="D6" s="37"/>
    </row>
    <row r="7" spans="1:4" ht="18" customHeight="1">
      <c r="A7" s="2"/>
      <c r="B7" s="11" t="s">
        <v>5</v>
      </c>
      <c r="C7" s="21">
        <v>2500000</v>
      </c>
      <c r="D7" s="37"/>
    </row>
    <row r="8" spans="1:4" ht="18" customHeight="1">
      <c r="A8" s="2"/>
      <c r="B8" s="11" t="s">
        <v>6</v>
      </c>
      <c r="C8" s="21">
        <v>3200000</v>
      </c>
      <c r="D8" s="37"/>
    </row>
    <row r="9" spans="1:4" ht="18" customHeight="1">
      <c r="A9" s="2"/>
      <c r="B9" s="11" t="s">
        <v>21</v>
      </c>
      <c r="C9" s="21">
        <v>820000</v>
      </c>
      <c r="D9" s="37"/>
    </row>
    <row r="10" spans="1:4" ht="18" customHeight="1">
      <c r="A10" s="31"/>
      <c r="B10" s="12" t="s">
        <v>7</v>
      </c>
      <c r="C10" s="49">
        <f>SUM(C3:C9)</f>
        <v>133020000</v>
      </c>
      <c r="D10" s="38"/>
    </row>
    <row r="11" spans="1:4" ht="18" customHeight="1">
      <c r="A11" s="2"/>
      <c r="B11" s="11" t="s">
        <v>8</v>
      </c>
      <c r="C11" s="21">
        <v>8200000</v>
      </c>
      <c r="D11" s="37"/>
    </row>
    <row r="12" spans="1:4" ht="18" customHeight="1">
      <c r="A12" s="2"/>
      <c r="B12" s="11" t="s">
        <v>9</v>
      </c>
      <c r="C12" s="21">
        <v>260000</v>
      </c>
      <c r="D12" s="37"/>
    </row>
    <row r="13" spans="1:4" ht="18" customHeight="1">
      <c r="A13" s="2"/>
      <c r="B13" s="11" t="s">
        <v>10</v>
      </c>
      <c r="C13" s="21">
        <v>230000</v>
      </c>
      <c r="D13" s="37"/>
    </row>
    <row r="14" spans="1:4" ht="18" customHeight="1">
      <c r="A14" s="2"/>
      <c r="B14" s="11" t="s">
        <v>11</v>
      </c>
      <c r="C14" s="21">
        <v>50000</v>
      </c>
      <c r="D14" s="37"/>
    </row>
    <row r="15" spans="1:4" ht="18" customHeight="1">
      <c r="A15" s="2"/>
      <c r="B15" s="11" t="s">
        <v>12</v>
      </c>
      <c r="C15" s="21">
        <v>2200000</v>
      </c>
      <c r="D15" s="37"/>
    </row>
    <row r="16" spans="1:4" ht="18" customHeight="1">
      <c r="A16" s="2"/>
      <c r="B16" s="11" t="s">
        <v>27</v>
      </c>
      <c r="C16" s="21">
        <v>400000</v>
      </c>
      <c r="D16" s="37"/>
    </row>
    <row r="17" spans="1:4" ht="18" customHeight="1" thickBot="1">
      <c r="A17" s="6"/>
      <c r="B17" s="13" t="s">
        <v>13</v>
      </c>
      <c r="C17" s="22">
        <v>5600000</v>
      </c>
      <c r="D17" s="39"/>
    </row>
    <row r="18" spans="1:4" ht="18" customHeight="1" thickBot="1">
      <c r="A18" s="19" t="s">
        <v>34</v>
      </c>
      <c r="B18" s="14" t="s">
        <v>14</v>
      </c>
      <c r="C18" s="23">
        <f>SUM(C10:C17)</f>
        <v>149960000</v>
      </c>
      <c r="D18" s="40"/>
    </row>
    <row r="19" spans="1:4" ht="18" customHeight="1">
      <c r="A19" s="5"/>
      <c r="B19" s="10" t="s">
        <v>20</v>
      </c>
      <c r="C19" s="24"/>
      <c r="D19" s="41"/>
    </row>
    <row r="20" spans="1:4" ht="18" customHeight="1">
      <c r="A20" s="2"/>
      <c r="B20" s="11" t="s">
        <v>15</v>
      </c>
      <c r="C20" s="25">
        <v>24497800</v>
      </c>
      <c r="D20" s="37"/>
    </row>
    <row r="21" spans="1:4" ht="18" customHeight="1" thickBot="1">
      <c r="A21" s="6"/>
      <c r="B21" s="15" t="s">
        <v>25</v>
      </c>
      <c r="C21" s="26">
        <v>3534000</v>
      </c>
      <c r="D21" s="39"/>
    </row>
    <row r="22" spans="1:4" ht="18" customHeight="1" thickBot="1">
      <c r="A22" s="19" t="s">
        <v>35</v>
      </c>
      <c r="B22" s="14" t="s">
        <v>64</v>
      </c>
      <c r="C22" s="23">
        <f>SUM(C20:C21)</f>
        <v>28031800</v>
      </c>
      <c r="D22" s="40"/>
    </row>
    <row r="23" spans="1:4" ht="18" customHeight="1">
      <c r="A23" s="5"/>
      <c r="B23" s="16" t="s">
        <v>42</v>
      </c>
      <c r="C23" s="27">
        <v>950000</v>
      </c>
      <c r="D23" s="42"/>
    </row>
    <row r="24" spans="1:5" ht="18" customHeight="1">
      <c r="A24" s="2"/>
      <c r="B24" s="10" t="s">
        <v>41</v>
      </c>
      <c r="C24" s="28">
        <v>2260000</v>
      </c>
      <c r="D24" s="37" t="s">
        <v>63</v>
      </c>
      <c r="E24" s="50"/>
    </row>
    <row r="25" spans="1:5" ht="18" customHeight="1">
      <c r="A25" s="2"/>
      <c r="B25" s="11" t="s">
        <v>43</v>
      </c>
      <c r="C25" s="25">
        <v>840000</v>
      </c>
      <c r="D25" s="54"/>
      <c r="E25" s="55"/>
    </row>
    <row r="26" spans="1:4" ht="18" customHeight="1">
      <c r="A26" s="2"/>
      <c r="B26" s="11" t="s">
        <v>44</v>
      </c>
      <c r="C26" s="25">
        <v>260000</v>
      </c>
      <c r="D26" s="37"/>
    </row>
    <row r="27" spans="1:4" ht="18" customHeight="1">
      <c r="A27" s="2"/>
      <c r="B27" s="11" t="s">
        <v>45</v>
      </c>
      <c r="C27" s="25">
        <v>2000</v>
      </c>
      <c r="D27" s="37"/>
    </row>
    <row r="28" spans="1:4" ht="18" customHeight="1">
      <c r="A28" s="2"/>
      <c r="B28" s="11" t="s">
        <v>46</v>
      </c>
      <c r="C28" s="25">
        <v>6500</v>
      </c>
      <c r="D28" s="37"/>
    </row>
    <row r="29" spans="1:4" ht="18" customHeight="1">
      <c r="A29" s="2"/>
      <c r="B29" s="11" t="s">
        <v>16</v>
      </c>
      <c r="C29" s="25">
        <v>25000</v>
      </c>
      <c r="D29" s="37"/>
    </row>
    <row r="30" spans="1:4" ht="18" customHeight="1">
      <c r="A30" s="2"/>
      <c r="B30" s="11" t="s">
        <v>24</v>
      </c>
      <c r="C30" s="25">
        <v>0</v>
      </c>
      <c r="D30" s="37"/>
    </row>
    <row r="31" spans="1:4" ht="18" customHeight="1">
      <c r="A31" s="2"/>
      <c r="B31" s="11" t="s">
        <v>47</v>
      </c>
      <c r="C31" s="25">
        <v>110000</v>
      </c>
      <c r="D31" s="37"/>
    </row>
    <row r="32" spans="1:4" ht="18" customHeight="1">
      <c r="A32" s="2"/>
      <c r="B32" s="11" t="s">
        <v>19</v>
      </c>
      <c r="C32" s="25">
        <v>470000</v>
      </c>
      <c r="D32" s="37"/>
    </row>
    <row r="33" spans="1:6" ht="18" customHeight="1">
      <c r="A33" s="2"/>
      <c r="B33" s="11" t="s">
        <v>49</v>
      </c>
      <c r="C33" s="25">
        <v>5000</v>
      </c>
      <c r="D33" s="37"/>
      <c r="F33" s="1" t="s">
        <v>26</v>
      </c>
    </row>
    <row r="34" spans="1:4" ht="18" customHeight="1">
      <c r="A34" s="2"/>
      <c r="B34" s="11" t="s">
        <v>50</v>
      </c>
      <c r="C34" s="25">
        <v>8000</v>
      </c>
      <c r="D34" s="37"/>
    </row>
    <row r="35" spans="1:4" ht="18" customHeight="1">
      <c r="A35" s="2"/>
      <c r="B35" s="11" t="s">
        <v>48</v>
      </c>
      <c r="C35" s="25">
        <v>1000</v>
      </c>
      <c r="D35" s="37"/>
    </row>
    <row r="36" spans="1:4" ht="18" customHeight="1">
      <c r="A36" s="2"/>
      <c r="B36" s="11" t="s">
        <v>51</v>
      </c>
      <c r="C36" s="25">
        <v>6000</v>
      </c>
      <c r="D36" s="37"/>
    </row>
    <row r="37" spans="1:4" ht="18" customHeight="1">
      <c r="A37" s="2"/>
      <c r="B37" s="11" t="s">
        <v>52</v>
      </c>
      <c r="C37" s="25">
        <v>140000</v>
      </c>
      <c r="D37" s="37"/>
    </row>
    <row r="38" spans="1:4" ht="18" customHeight="1">
      <c r="A38" s="2"/>
      <c r="B38" s="11" t="s">
        <v>53</v>
      </c>
      <c r="C38" s="25">
        <v>144000</v>
      </c>
      <c r="D38" s="37"/>
    </row>
    <row r="39" spans="1:4" ht="18" customHeight="1">
      <c r="A39" s="2"/>
      <c r="B39" s="11" t="s">
        <v>54</v>
      </c>
      <c r="C39" s="25">
        <v>50000</v>
      </c>
      <c r="D39" s="37"/>
    </row>
    <row r="40" spans="1:4" ht="18" customHeight="1">
      <c r="A40" s="2"/>
      <c r="B40" s="11" t="s">
        <v>55</v>
      </c>
      <c r="C40" s="25">
        <v>0</v>
      </c>
      <c r="D40" s="37"/>
    </row>
    <row r="41" spans="1:4" ht="18" customHeight="1">
      <c r="A41" s="2"/>
      <c r="B41" s="11" t="s">
        <v>23</v>
      </c>
      <c r="C41" s="25">
        <v>120000</v>
      </c>
      <c r="D41" s="37"/>
    </row>
    <row r="42" spans="1:4" ht="18" customHeight="1">
      <c r="A42" s="2"/>
      <c r="B42" s="11" t="s">
        <v>28</v>
      </c>
      <c r="C42" s="25">
        <v>110000</v>
      </c>
      <c r="D42" s="37"/>
    </row>
    <row r="43" spans="1:4" ht="18" customHeight="1">
      <c r="A43" s="2"/>
      <c r="B43" s="11" t="s">
        <v>56</v>
      </c>
      <c r="C43" s="25">
        <v>11000</v>
      </c>
      <c r="D43" s="37"/>
    </row>
    <row r="44" spans="1:4" ht="18" customHeight="1">
      <c r="A44" s="2"/>
      <c r="B44" s="11" t="s">
        <v>57</v>
      </c>
      <c r="C44" s="25">
        <v>6000</v>
      </c>
      <c r="D44" s="37"/>
    </row>
    <row r="45" spans="1:4" ht="18" customHeight="1">
      <c r="A45" s="2"/>
      <c r="B45" s="11" t="s">
        <v>32</v>
      </c>
      <c r="C45" s="25">
        <v>15000</v>
      </c>
      <c r="D45" s="37"/>
    </row>
    <row r="46" spans="1:4" ht="18" customHeight="1">
      <c r="A46" s="2"/>
      <c r="B46" s="11" t="s">
        <v>58</v>
      </c>
      <c r="C46" s="25">
        <v>100000</v>
      </c>
      <c r="D46" s="37"/>
    </row>
    <row r="47" spans="1:4" ht="18" customHeight="1">
      <c r="A47" s="2"/>
      <c r="B47" s="11" t="s">
        <v>30</v>
      </c>
      <c r="C47" s="25">
        <v>3000</v>
      </c>
      <c r="D47" s="37"/>
    </row>
    <row r="48" spans="1:4" ht="18" customHeight="1">
      <c r="A48" s="2"/>
      <c r="B48" s="11" t="s">
        <v>59</v>
      </c>
      <c r="C48" s="25">
        <v>10000</v>
      </c>
      <c r="D48" s="51"/>
    </row>
    <row r="49" spans="1:4" ht="18" customHeight="1">
      <c r="A49" s="2"/>
      <c r="B49" s="13" t="s">
        <v>29</v>
      </c>
      <c r="C49" s="26">
        <v>1750000</v>
      </c>
      <c r="D49" s="37"/>
    </row>
    <row r="50" spans="1:4" ht="18" customHeight="1">
      <c r="A50" s="6"/>
      <c r="B50" s="2" t="s">
        <v>60</v>
      </c>
      <c r="C50" s="53">
        <v>100000</v>
      </c>
      <c r="D50" s="39"/>
    </row>
    <row r="51" spans="1:4" ht="18" customHeight="1">
      <c r="A51" s="6"/>
      <c r="B51" s="18" t="s">
        <v>61</v>
      </c>
      <c r="C51" s="52">
        <v>70000</v>
      </c>
      <c r="D51" s="39"/>
    </row>
    <row r="52" spans="1:6" ht="18" customHeight="1" thickBot="1">
      <c r="A52" s="6"/>
      <c r="B52" s="17" t="s">
        <v>62</v>
      </c>
      <c r="C52" s="29">
        <v>350000</v>
      </c>
      <c r="D52" s="39"/>
      <c r="F52" s="9"/>
    </row>
    <row r="53" spans="1:4" ht="18" customHeight="1" thickBot="1">
      <c r="A53" s="19" t="s">
        <v>36</v>
      </c>
      <c r="B53" s="14" t="s">
        <v>17</v>
      </c>
      <c r="C53" s="23">
        <f>SUM(C23:C52)</f>
        <v>7922500</v>
      </c>
      <c r="D53" s="40"/>
    </row>
    <row r="54" spans="1:4" ht="18" customHeight="1" thickBot="1">
      <c r="A54" s="7"/>
      <c r="B54" s="18" t="s">
        <v>31</v>
      </c>
      <c r="C54" s="30">
        <v>345000</v>
      </c>
      <c r="D54" s="42"/>
    </row>
    <row r="55" spans="1:4" ht="18" customHeight="1" thickBot="1">
      <c r="A55" s="19" t="s">
        <v>37</v>
      </c>
      <c r="B55" s="14" t="s">
        <v>18</v>
      </c>
      <c r="C55" s="23">
        <f>SUM(C54)</f>
        <v>345000</v>
      </c>
      <c r="D55" s="40"/>
    </row>
    <row r="56" spans="1:4" s="4" customFormat="1" ht="18" customHeight="1" thickBot="1">
      <c r="A56" s="32"/>
      <c r="B56" s="33" t="s">
        <v>22</v>
      </c>
      <c r="C56" s="34">
        <f>SUM(C18,C22,C53,C55)</f>
        <v>186259300</v>
      </c>
      <c r="D56" s="43"/>
    </row>
    <row r="57" spans="2:4" s="3" customFormat="1" ht="18" customHeight="1">
      <c r="B57" s="8"/>
      <c r="D57" s="44"/>
    </row>
    <row r="58" s="3" customFormat="1" ht="18" customHeight="1">
      <c r="D58" s="44"/>
    </row>
    <row r="59" s="3" customFormat="1" ht="18" customHeight="1">
      <c r="D59" s="44"/>
    </row>
    <row r="60" s="3" customFormat="1" ht="18" customHeight="1">
      <c r="D60" s="44"/>
    </row>
  </sheetData>
  <sheetProtection/>
  <mergeCells count="1">
    <mergeCell ref="A1:D1"/>
  </mergeCells>
  <printOptions/>
  <pageMargins left="0.5905511811023623" right="0.5905511811023623" top="1.1811023622047245" bottom="0.3937007874015748" header="0.5118110236220472" footer="0.5118110236220472"/>
  <pageSetup horizontalDpi="300" verticalDpi="300" orientation="portrait" paperSize="9" scale="6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Žáková Květuše</cp:lastModifiedBy>
  <cp:lastPrinted>2016-11-24T13:34:09Z</cp:lastPrinted>
  <dcterms:created xsi:type="dcterms:W3CDTF">1997-01-24T11:07:25Z</dcterms:created>
  <dcterms:modified xsi:type="dcterms:W3CDTF">2016-11-24T13:34:13Z</dcterms:modified>
  <cp:category/>
  <cp:version/>
  <cp:contentType/>
  <cp:contentStatus/>
</cp:coreProperties>
</file>