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  <sheet name="List4" sheetId="4" r:id="rId4"/>
  </sheets>
  <definedNames>
    <definedName name="_xlnm.Print_Area" localSheetId="0">'List1'!$A$1:$H$209</definedName>
  </definedNames>
  <calcPr fullCalcOnLoad="1"/>
</workbook>
</file>

<file path=xl/sharedStrings.xml><?xml version="1.0" encoding="utf-8"?>
<sst xmlns="http://schemas.openxmlformats.org/spreadsheetml/2006/main" count="830" uniqueCount="360">
  <si>
    <t>č.RO</t>
  </si>
  <si>
    <t>částka</t>
  </si>
  <si>
    <t>č.dokl.</t>
  </si>
  <si>
    <t>dne</t>
  </si>
  <si>
    <t>podpis</t>
  </si>
  <si>
    <t>Stupka</t>
  </si>
  <si>
    <t>Příjemce dotace - účel</t>
  </si>
  <si>
    <t>Zachar</t>
  </si>
  <si>
    <t>Švec</t>
  </si>
  <si>
    <t>příspěvek,</t>
  </si>
  <si>
    <t>dotace,dar</t>
  </si>
  <si>
    <t xml:space="preserve"> § / pol. </t>
  </si>
  <si>
    <t>dotace</t>
  </si>
  <si>
    <t>příspěvek</t>
  </si>
  <si>
    <t>Klapalová</t>
  </si>
  <si>
    <t>čl.příspěvek</t>
  </si>
  <si>
    <t>3639/5329</t>
  </si>
  <si>
    <t>Kozina</t>
  </si>
  <si>
    <t>Ostatní:</t>
  </si>
  <si>
    <t>Stacionář - denní pobyt pro mentálně postižené děti</t>
  </si>
  <si>
    <t>splátky</t>
  </si>
  <si>
    <t>JC - na činnost</t>
  </si>
  <si>
    <t>měsíční</t>
  </si>
  <si>
    <t>celkem JC</t>
  </si>
  <si>
    <t>příspěvek odborové organizaci</t>
  </si>
  <si>
    <t>6171/5222</t>
  </si>
  <si>
    <t>2310/5329</t>
  </si>
  <si>
    <t>inv.dotace</t>
  </si>
  <si>
    <t>2310/6349</t>
  </si>
  <si>
    <t>JUPITER CLUB:</t>
  </si>
  <si>
    <t>DOTACE NA KULTURNÍ PAMÁTKY:</t>
  </si>
  <si>
    <t>GRANTOVÝ PROGRAM ZDRAVÉ MĚSTO:</t>
  </si>
  <si>
    <t>celkem grant.program Zdravé město</t>
  </si>
  <si>
    <t>3639/5229</t>
  </si>
  <si>
    <t>ČLENSKÉ PŘÍSPĚVKY - mikroregionu, různým svazům ap.</t>
  </si>
  <si>
    <t>Národní síť zdravých měst ČR (1,50 Kč za obyv. x 11 800)</t>
  </si>
  <si>
    <t>3639/5222</t>
  </si>
  <si>
    <t>Vlastivědná a genealog.společnost Velké Meziříčí při JC</t>
  </si>
  <si>
    <t>3392/5213</t>
  </si>
  <si>
    <t>4356/5223</t>
  </si>
  <si>
    <t xml:space="preserve">JC - mimořádná neinv. </t>
  </si>
  <si>
    <t>SVaK ŽĎÁRSKO - členský příspěvek</t>
  </si>
  <si>
    <t>neinv.dot.</t>
  </si>
  <si>
    <t>grant-dotace</t>
  </si>
  <si>
    <t>Sdružení hist.měst Čech a Moravy (1,- Kč za obyv. x 10390)</t>
  </si>
  <si>
    <t>celkem příspěvky</t>
  </si>
  <si>
    <t>RS</t>
  </si>
  <si>
    <t>3319/5221</t>
  </si>
  <si>
    <t>4329/5223</t>
  </si>
  <si>
    <t>Obl.charita-progr.primární prevence  (Ponorka)</t>
  </si>
  <si>
    <t>PŘÍSPĚVKY NA PROVOZ PŘÍSPĚVKOVÝM ORGANIZACÍM</t>
  </si>
  <si>
    <t>přísp.na prov.</t>
  </si>
  <si>
    <t>3111/5331</t>
  </si>
  <si>
    <t>3113/5331</t>
  </si>
  <si>
    <t xml:space="preserve">RS </t>
  </si>
  <si>
    <t>Městská knihovna</t>
  </si>
  <si>
    <t>3314/5331</t>
  </si>
  <si>
    <t>Muzeum</t>
  </si>
  <si>
    <t>3315/5331</t>
  </si>
  <si>
    <t>přílsp.na prov.</t>
  </si>
  <si>
    <t>3231/5331</t>
  </si>
  <si>
    <t>DDM</t>
  </si>
  <si>
    <t>3421/5331</t>
  </si>
  <si>
    <t>MěSB</t>
  </si>
  <si>
    <t>3612/5331</t>
  </si>
  <si>
    <t>Pólová</t>
  </si>
  <si>
    <t>Sociální služby města</t>
  </si>
  <si>
    <t>4351/5331</t>
  </si>
  <si>
    <t>BK Velké Meziříčí</t>
  </si>
  <si>
    <t>3419/5222</t>
  </si>
  <si>
    <t>FC Velké Meziříčí</t>
  </si>
  <si>
    <t>Handicap sport klub Velké Meziříčí</t>
  </si>
  <si>
    <t>HHK Velké Meziříčí</t>
  </si>
  <si>
    <t>Ski klub Velké Meziříčí</t>
  </si>
  <si>
    <t>TJ Sokol Velké Meziříčí</t>
  </si>
  <si>
    <t>TJ Spartak Velké Meziříčí</t>
  </si>
  <si>
    <t>Sportovní střelecký klub Velké Meziříčí</t>
  </si>
  <si>
    <t>Stolní tenis Velké Meziříčí</t>
  </si>
  <si>
    <t>Tenisová škola Velké Meziříčí</t>
  </si>
  <si>
    <t>Mateřská škola Velké Meziříčí - z rozpočtu města</t>
  </si>
  <si>
    <t>ZŠ Sokolovská - z rozpočtu města</t>
  </si>
  <si>
    <t>ZŠ Oslavická - z rozpočtu města</t>
  </si>
  <si>
    <t>ZŠ Školní - z rozpočtu města</t>
  </si>
  <si>
    <t>ZŠ a MŠ Mostiště z rozpočtu města</t>
  </si>
  <si>
    <t>ZŠ a MŠ Lhotky - z rozpočtu města</t>
  </si>
  <si>
    <t>ZUŠ - z rozpočtu města</t>
  </si>
  <si>
    <t>3122/5339</t>
  </si>
  <si>
    <t>3121/5339</t>
  </si>
  <si>
    <t>3312/5222</t>
  </si>
  <si>
    <t>3792/5221</t>
  </si>
  <si>
    <t>3749/5222</t>
  </si>
  <si>
    <t>3543/5222</t>
  </si>
  <si>
    <t>Svaz postižených civilními chorobami</t>
  </si>
  <si>
    <t>Svaz tělesně postižených Velké Meziříčí</t>
  </si>
  <si>
    <t>Klub Bechtěreviků Velké Meziříčí</t>
  </si>
  <si>
    <t>Český svaz žen Velké Meziříčí</t>
  </si>
  <si>
    <t>6409/5222</t>
  </si>
  <si>
    <t>Svaz neslyšících a nedoslýchavých Velké Meziříčí</t>
  </si>
  <si>
    <t>SDH Lhotky</t>
  </si>
  <si>
    <t>5512/5222</t>
  </si>
  <si>
    <t>3330/5223</t>
  </si>
  <si>
    <t>3312/5493</t>
  </si>
  <si>
    <t>4333/5222</t>
  </si>
  <si>
    <t>dar</t>
  </si>
  <si>
    <t>Činnost OLH</t>
  </si>
  <si>
    <t>1036/5213</t>
  </si>
  <si>
    <t>1031/5213</t>
  </si>
  <si>
    <t>Mikroregion Velkomeziříčsko-Bítešsko (18,- Kč za obyv. x 11864)</t>
  </si>
  <si>
    <t>Svaz měst a obcí (5 000,- Kč + 1,80 Kč za obyv. x 11 792)</t>
  </si>
  <si>
    <t>Energ.sdružení obcí J.Moravy (0,55 Kč za obyv. x 11 790)</t>
  </si>
  <si>
    <t>Sdružení vlastníků lesů  (120 ha x 10,-)</t>
  </si>
  <si>
    <t>Sdružení obcí Vysočiny (7,- Kč za obyv. x 11 804)</t>
  </si>
  <si>
    <t>celkem skutečně poskytnuté dotace na kulturní památky</t>
  </si>
  <si>
    <t>Mezinár.centrum slovanské hudby Brno - Concentus Moraviae</t>
  </si>
  <si>
    <t xml:space="preserve">celkem dotace, příspěvky a dary </t>
  </si>
  <si>
    <t>celkem inv.dotace SVaK  (ve smlouvě: poskytne dotaci-fin.příspěvek)</t>
  </si>
  <si>
    <t>3549/522.</t>
  </si>
  <si>
    <t>Hill Dance Velké Meziříčí</t>
  </si>
  <si>
    <t>Centrum pro rodiče s dětmi (Kopretina)</t>
  </si>
  <si>
    <t>Domov pro matky (otce) s dětmi Ječmínek Žďár nad Sázavou</t>
  </si>
  <si>
    <t>TJ Děts.středisko Březejc "Národní turnaj v Boccii"</t>
  </si>
  <si>
    <t>Okr.hosp.komora Žďár n.S.-na vydání publikace "Vysočina pohost….."</t>
  </si>
  <si>
    <t>3316/5213</t>
  </si>
  <si>
    <t>R.Hajný-charitativ.koncert "Muzikanti dětem" dne 30.5.2009</t>
  </si>
  <si>
    <t xml:space="preserve">J.Smolík-společenský večer "Co čas neodvál 4" </t>
  </si>
  <si>
    <t>dot.Kr.Vysočina na podporu provozování Peč.služby</t>
  </si>
  <si>
    <t>gr.projekt "Rozvoj ICT metod při výuce"</t>
  </si>
  <si>
    <t>Císařské manévry-mimoř.příspěvek</t>
  </si>
  <si>
    <t>dopravní obslužnost</t>
  </si>
  <si>
    <t>2221/5193</t>
  </si>
  <si>
    <t>Švaříček</t>
  </si>
  <si>
    <t xml:space="preserve">JC - mimořádná inv. </t>
  </si>
  <si>
    <t>3392/6313</t>
  </si>
  <si>
    <t>JC-oslavy 90.výročí založení týdeníku Velkomeziříčsko</t>
  </si>
  <si>
    <t>SDH V.M.-účast v soutěži "Has.olympiáda"</t>
  </si>
  <si>
    <t>Chaloupky</t>
  </si>
  <si>
    <t>ČSOP</t>
  </si>
  <si>
    <t>Centrum pro zdr.postižené</t>
  </si>
  <si>
    <t>Sj.org.nevidomých a slabozrakých</t>
  </si>
  <si>
    <t>Asociace rod. a přátel zdr.post.dětí</t>
  </si>
  <si>
    <t>Svaz diabetiků</t>
  </si>
  <si>
    <t>Klub Naděje</t>
  </si>
  <si>
    <t>Ambra - sdružení</t>
  </si>
  <si>
    <t xml:space="preserve">Delfín, o.s. V.M.  </t>
  </si>
  <si>
    <t>3429/5222</t>
  </si>
  <si>
    <t>Hotelová škola</t>
  </si>
  <si>
    <t>Gymnázium V.M.</t>
  </si>
  <si>
    <t>Magna  Diesis - ván.koncert, soutěž v Olomouci</t>
  </si>
  <si>
    <t>3392/5493</t>
  </si>
  <si>
    <t>Podstatzký-oprava střechy na věži R:82,2</t>
  </si>
  <si>
    <t>Marinč I. - oprava střechy U Vody 8  R:100,0</t>
  </si>
  <si>
    <t>Buďovi - oprava fasády průčelí Náměstí 19  R:176,9</t>
  </si>
  <si>
    <t>Buďovi - oprava oken, dveří, schodiště - Náměstí 19  R: 31,7</t>
  </si>
  <si>
    <t>Klusákovi - oprava fasády Hornoměstská 357  R: 137,4</t>
  </si>
  <si>
    <t>Flouma - oprava oken v patře Náměstí 80   R: 44,4</t>
  </si>
  <si>
    <t>Svoboda - oprava vnitřních a vnějšíoch dveří Náměstí 25  R: 25,0</t>
  </si>
  <si>
    <t>Podstatzký-obnova fasády j.strany zámku R:217,7+82,3=300,0</t>
  </si>
  <si>
    <t>dotace kraje na stáž učitelů "Ceský učitelský týden v CERNu"</t>
  </si>
  <si>
    <t>Chaloupky-na akci "Ukliďme si město"</t>
  </si>
  <si>
    <t>dot.na investice-pořízení koncert.křídla</t>
  </si>
  <si>
    <t>dot.na inv.</t>
  </si>
  <si>
    <t>3231/6351</t>
  </si>
  <si>
    <t>JC - na org.zajištění EFF</t>
  </si>
  <si>
    <t>ŘK farnost - spolek Ludmila-květinové dary ke dni matek v DD</t>
  </si>
  <si>
    <t>Ski klub Velké Meziříčí - cykl.závod "Velká cena Fajťáku2009"</t>
  </si>
  <si>
    <t>SDH Mostiště - has.soutěž "Plamen" v Mostištích</t>
  </si>
  <si>
    <t>SDH Mostiště - soustředění mládeže v Nesměři</t>
  </si>
  <si>
    <t>Sdr.rodičů při Gymnáziu - oslavy 110.výročí založení Gymnázia VM</t>
  </si>
  <si>
    <t>3121/5222</t>
  </si>
  <si>
    <t>Sdr.rodičů při Gymnáziu - účast žákyně na svět.geografické olympiádě</t>
  </si>
  <si>
    <t>na náklady spojené s otevřením třídy v MŠ Sportovní</t>
  </si>
  <si>
    <t>snížení příspěvku z prostředků města</t>
  </si>
  <si>
    <t>DDM-dětský den bez úrazu</t>
  </si>
  <si>
    <t>3549/5331</t>
  </si>
  <si>
    <t>Mat.škola - cítíme se bezpečně</t>
  </si>
  <si>
    <t>Tenis.škola - letní tenisové soustředění</t>
  </si>
  <si>
    <t>3549/5222</t>
  </si>
  <si>
    <t>ZŠ a prakt.škola - adaptační kurz 2009</t>
  </si>
  <si>
    <t>3549/5339</t>
  </si>
  <si>
    <t>ZŠ Sokolovská - KRUH 2009</t>
  </si>
  <si>
    <t>Chaloupky - Ostrůvek v novém kabátě</t>
  </si>
  <si>
    <t>3549/5221</t>
  </si>
  <si>
    <t>DCHB - obl.charita - Zdravé město=zdravá rodina"</t>
  </si>
  <si>
    <t>3549/5223</t>
  </si>
  <si>
    <t>ZŠ Školní  -  prevence soc.patol.jevů</t>
  </si>
  <si>
    <t>Podstatzký - obnova fasády zámku - dotace z Min.kultury</t>
  </si>
  <si>
    <t>3322/5493</t>
  </si>
  <si>
    <t>obci Zašová - fin.dar poskytnutý v souvislosti s živelnou pohromou</t>
  </si>
  <si>
    <t>5269/5321</t>
  </si>
  <si>
    <t>ŘK farnost - na projekt "Toulky velkomeziříčským děkanstvím"</t>
  </si>
  <si>
    <t>vl.podíl školy při posk.dot.MŠMT "Podpora enviromentál. vzdělávání…"</t>
  </si>
  <si>
    <t>mobiliář pro MŠ Lhotky</t>
  </si>
  <si>
    <t>mobiliář pro MŠ Mostiětě 36 550,0 a mobiliář pro MŠ Olší 36 533,0 Kč</t>
  </si>
  <si>
    <t>nákup nábytku do poč.učebny v budově na ul.Komenského</t>
  </si>
  <si>
    <t>pro MŠ a ZŠ Lhotky</t>
  </si>
  <si>
    <t>pro ZUŠ</t>
  </si>
  <si>
    <t>oprava RO 12:změna inv. a neinv.účelu</t>
  </si>
  <si>
    <t>3113/6351</t>
  </si>
  <si>
    <t>pro BABYBOX v nemocnici Jihlava</t>
  </si>
  <si>
    <t>4399/5222</t>
  </si>
  <si>
    <t>ŘK církvi na kompenzaci nákladů spojených s otevřením věže</t>
  </si>
  <si>
    <t>ŘK cíkrvi - pro spolek Ludmila na Mik.nadílku v Domě seniorů</t>
  </si>
  <si>
    <t>Sdruž.hasičů Čech, Moravy a Slezska-ruční výroba stuhy s věnováním</t>
  </si>
  <si>
    <t>obci Netín - na koncert souboru Campagnuollo Barok Ansamble</t>
  </si>
  <si>
    <t>fin.příspěvek</t>
  </si>
  <si>
    <t>3312/5321</t>
  </si>
  <si>
    <t>na podporu projektu "Vybavení zahrady MŠ herními sestavami"</t>
  </si>
  <si>
    <t>pro ZUŠ na koncertní křídlo - dotace kraj Vysočina</t>
  </si>
  <si>
    <t>snížení ZUŠ na koncertní křídlo - prostředků města</t>
  </si>
  <si>
    <t>pro ZUŠ na koncertní křídlo - z prostředků města</t>
  </si>
  <si>
    <t>projekt "Rozvoj ICT metod při výuce…"</t>
  </si>
  <si>
    <t>Sdruž.rodičů při Gymnáziu - Studentský ples</t>
  </si>
  <si>
    <t>projekt  "Revitalizace,ozdravění a oživení šk.prostředí"</t>
  </si>
  <si>
    <t>projekt "Počítač pro každého" - gr.program KrVysočina</t>
  </si>
  <si>
    <t>Ski klub-za vyjímečné sportovní výkony</t>
  </si>
  <si>
    <t>Handicap sport klub Velké Meziříčí-za vyjímečné sportovní výkony</t>
  </si>
  <si>
    <t>Sokol VM-házená  -  za vyjímečné sportovní výkony</t>
  </si>
  <si>
    <t>Spartak VM - za vyjímečné sportovní výkony</t>
  </si>
  <si>
    <t>HHK Velké Meziříčí - za vyjímečné sportovní výkony</t>
  </si>
  <si>
    <t>FC Velké Meziříčí-za vyjímečné sportovní výkony</t>
  </si>
  <si>
    <t>BK Velké Meziříčí-za vyjímečné sportovní výkony</t>
  </si>
  <si>
    <t>Sokol VM - atletika - za vyjímečné sportovní výkony</t>
  </si>
  <si>
    <t>nerealiz.</t>
  </si>
  <si>
    <t>Charita - na provoz.víceúčel.zař. pro problematiku drog K-centrum</t>
  </si>
  <si>
    <t>10033</t>
  </si>
  <si>
    <t>SVaK Žďársko - dotace na vodovod Čechovy sady II.     RO 2500</t>
  </si>
  <si>
    <t>22580</t>
  </si>
  <si>
    <t>SVaK Žďársko - dotace na vodovod Družstevní ul.      RO 135</t>
  </si>
  <si>
    <t>SVaK Žďársko - dotace na vodovod Bezděkov RO  97</t>
  </si>
  <si>
    <t>20032</t>
  </si>
  <si>
    <t>SVaK Žďársko - dotace na vodovod Pod Strání   RO 201</t>
  </si>
  <si>
    <t>21277</t>
  </si>
  <si>
    <t>SVaK Žďársko - dot.na Dyje II.     RO: 25683</t>
  </si>
  <si>
    <t>SVaK Žďársko - dotace na inž.činnost ČOV</t>
  </si>
  <si>
    <t>22579</t>
  </si>
  <si>
    <t>příloha</t>
  </si>
  <si>
    <t>∑</t>
  </si>
  <si>
    <t>20999</t>
  </si>
  <si>
    <t>20353</t>
  </si>
  <si>
    <t>90111</t>
  </si>
  <si>
    <t>20278</t>
  </si>
  <si>
    <t>20285</t>
  </si>
  <si>
    <t>20141</t>
  </si>
  <si>
    <t>20301</t>
  </si>
  <si>
    <t>20382</t>
  </si>
  <si>
    <t>90036</t>
  </si>
  <si>
    <t>90054</t>
  </si>
  <si>
    <t>20279</t>
  </si>
  <si>
    <t>20272</t>
  </si>
  <si>
    <t>20117</t>
  </si>
  <si>
    <t xml:space="preserve">  -</t>
  </si>
  <si>
    <t>SDH V.M. - dotace z fin.prostř. na sport (rozdělení sport.komise)</t>
  </si>
  <si>
    <t>20273</t>
  </si>
  <si>
    <t>Ski klub Velké Meziříčí-lyž.přebor</t>
  </si>
  <si>
    <t>20521</t>
  </si>
  <si>
    <t>20681</t>
  </si>
  <si>
    <t>20865</t>
  </si>
  <si>
    <t>20857</t>
  </si>
  <si>
    <t>20698</t>
  </si>
  <si>
    <t>20862</t>
  </si>
  <si>
    <t>20700</t>
  </si>
  <si>
    <t>20649</t>
  </si>
  <si>
    <t>20653</t>
  </si>
  <si>
    <t>20651</t>
  </si>
  <si>
    <t>20652</t>
  </si>
  <si>
    <t>20696</t>
  </si>
  <si>
    <t>90097</t>
  </si>
  <si>
    <t>20646</t>
  </si>
  <si>
    <t>20695</t>
  </si>
  <si>
    <t>20629</t>
  </si>
  <si>
    <t>20532</t>
  </si>
  <si>
    <t>20531</t>
  </si>
  <si>
    <t>20776</t>
  </si>
  <si>
    <t>20699</t>
  </si>
  <si>
    <t>20743</t>
  </si>
  <si>
    <t>21309</t>
  </si>
  <si>
    <t>20992</t>
  </si>
  <si>
    <t>20990</t>
  </si>
  <si>
    <t>Handicap sport klub Velké Meziříčí - vrácení nespotřebované dotace</t>
  </si>
  <si>
    <t>22715</t>
  </si>
  <si>
    <t>21247</t>
  </si>
  <si>
    <t>90174</t>
  </si>
  <si>
    <t>21183</t>
  </si>
  <si>
    <t>21180</t>
  </si>
  <si>
    <t>21173</t>
  </si>
  <si>
    <t>21396</t>
  </si>
  <si>
    <t>21439</t>
  </si>
  <si>
    <t>21489</t>
  </si>
  <si>
    <t>22135</t>
  </si>
  <si>
    <t>22384</t>
  </si>
  <si>
    <t>22382</t>
  </si>
  <si>
    <t>22663</t>
  </si>
  <si>
    <t>22728</t>
  </si>
  <si>
    <t>22801</t>
  </si>
  <si>
    <t>182 500x4</t>
  </si>
  <si>
    <t>62 500x4</t>
  </si>
  <si>
    <t>24 750x4</t>
  </si>
  <si>
    <t>20267</t>
  </si>
  <si>
    <t>20283</t>
  </si>
  <si>
    <t>20632</t>
  </si>
  <si>
    <t>20701</t>
  </si>
  <si>
    <t>20982</t>
  </si>
  <si>
    <t>20895</t>
  </si>
  <si>
    <t>22060</t>
  </si>
  <si>
    <t>21292</t>
  </si>
  <si>
    <t>22832</t>
  </si>
  <si>
    <t>22059</t>
  </si>
  <si>
    <t>22058</t>
  </si>
  <si>
    <t>22617</t>
  </si>
  <si>
    <t>21855</t>
  </si>
  <si>
    <t>22061</t>
  </si>
  <si>
    <t>90541</t>
  </si>
  <si>
    <t>22136</t>
  </si>
  <si>
    <t>22602</t>
  </si>
  <si>
    <t>22469</t>
  </si>
  <si>
    <t>22601</t>
  </si>
  <si>
    <t>22468</t>
  </si>
  <si>
    <t>22687</t>
  </si>
  <si>
    <t>22600</t>
  </si>
  <si>
    <t>10003</t>
  </si>
  <si>
    <t>20090</t>
  </si>
  <si>
    <t>20248</t>
  </si>
  <si>
    <t>20401</t>
  </si>
  <si>
    <t>20553</t>
  </si>
  <si>
    <t>21178</t>
  </si>
  <si>
    <t>20988</t>
  </si>
  <si>
    <t>21365</t>
  </si>
  <si>
    <t>20477</t>
  </si>
  <si>
    <t>21375</t>
  </si>
  <si>
    <t>22759</t>
  </si>
  <si>
    <t>císařské manévry-mimoř.příspěvek - vrácení nevyčerpané částky</t>
  </si>
  <si>
    <t>21337</t>
  </si>
  <si>
    <t>22527</t>
  </si>
  <si>
    <t>20820</t>
  </si>
  <si>
    <t>22003</t>
  </si>
  <si>
    <t>22559</t>
  </si>
  <si>
    <t>22577</t>
  </si>
  <si>
    <t>22581</t>
  </si>
  <si>
    <t>22007</t>
  </si>
  <si>
    <t>22012</t>
  </si>
  <si>
    <t>22568</t>
  </si>
  <si>
    <t>22698</t>
  </si>
  <si>
    <t>22765</t>
  </si>
  <si>
    <t>22013</t>
  </si>
  <si>
    <t>20433</t>
  </si>
  <si>
    <t>20814</t>
  </si>
  <si>
    <t>22008</t>
  </si>
  <si>
    <t>22015</t>
  </si>
  <si>
    <t>90343</t>
  </si>
  <si>
    <t>22616</t>
  </si>
  <si>
    <t>Úhrada zvýšených nákladů na výs. Melior. a zpevňujících dřevin</t>
  </si>
  <si>
    <t>10284</t>
  </si>
  <si>
    <t>10543</t>
  </si>
  <si>
    <t>90053</t>
  </si>
  <si>
    <t>SK Sokol Lhotky</t>
  </si>
  <si>
    <t>Handicap sport klub Velké Meziříčí - bowling</t>
  </si>
  <si>
    <t>Dotace, příspěvky, dary poskytnuté městem  - rok 2009</t>
  </si>
  <si>
    <t>poř.</t>
  </si>
  <si>
    <t>číslo</t>
  </si>
  <si>
    <t>Příloha č. 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</si>
</sst>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/m/yy"/>
    <numFmt numFmtId="166" formatCode="[$-405]d\.\ mmmm\ yyyy"/>
    <numFmt numFmtId="167" formatCode="d/m/yy;@"/>
    <numFmt numFmtId="168" formatCode="dd/mm/yy;@"/>
    <numFmt numFmtId="169" formatCode="d/m/yyyy;@"/>
  </numFmts>
  <fonts count="48">
    <font>
      <sz val="10"/>
      <name val="Arial CE"/>
      <family val="0"/>
    </font>
    <font>
      <b/>
      <sz val="10"/>
      <name val="Arial CE"/>
      <family val="2"/>
    </font>
    <font>
      <i/>
      <sz val="10"/>
      <color indexed="48"/>
      <name val="Arial CE"/>
      <family val="2"/>
    </font>
    <font>
      <b/>
      <i/>
      <sz val="10"/>
      <color indexed="48"/>
      <name val="Arial CE"/>
      <family val="0"/>
    </font>
    <font>
      <sz val="8"/>
      <name val="Arial CE"/>
      <family val="2"/>
    </font>
    <font>
      <sz val="9"/>
      <name val="Arial CE"/>
      <family val="2"/>
    </font>
    <font>
      <sz val="10"/>
      <name val="Calibri"/>
      <family val="2"/>
    </font>
    <font>
      <b/>
      <sz val="16"/>
      <name val="Arial CE"/>
      <family val="0"/>
    </font>
    <font>
      <sz val="12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30"/>
      <name val="Arial CE"/>
      <family val="2"/>
    </font>
    <font>
      <b/>
      <i/>
      <sz val="10"/>
      <color indexed="3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70C0"/>
      <name val="Arial CE"/>
      <family val="2"/>
    </font>
    <font>
      <b/>
      <i/>
      <sz val="10"/>
      <color rgb="FF0070C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0" fillId="0" borderId="11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164" fontId="0" fillId="0" borderId="0" xfId="0" applyNumberFormat="1" applyFont="1" applyFill="1" applyAlignment="1">
      <alignment horizontal="right"/>
    </xf>
    <xf numFmtId="164" fontId="1" fillId="0" borderId="13" xfId="0" applyNumberFormat="1" applyFont="1" applyFill="1" applyBorder="1" applyAlignment="1">
      <alignment horizontal="right"/>
    </xf>
    <xf numFmtId="164" fontId="1" fillId="0" borderId="14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4" fontId="0" fillId="0" borderId="15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right"/>
    </xf>
    <xf numFmtId="164" fontId="0" fillId="0" borderId="17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164" fontId="0" fillId="0" borderId="20" xfId="0" applyNumberFormat="1" applyFont="1" applyFill="1" applyBorder="1" applyAlignment="1">
      <alignment horizontal="right"/>
    </xf>
    <xf numFmtId="164" fontId="0" fillId="0" borderId="20" xfId="0" applyNumberFormat="1" applyFont="1" applyFill="1" applyBorder="1" applyAlignment="1">
      <alignment/>
    </xf>
    <xf numFmtId="164" fontId="0" fillId="0" borderId="2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164" fontId="0" fillId="0" borderId="19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164" fontId="0" fillId="0" borderId="23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0" fillId="0" borderId="28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right"/>
    </xf>
    <xf numFmtId="49" fontId="0" fillId="0" borderId="16" xfId="0" applyNumberFormat="1" applyFont="1" applyFill="1" applyBorder="1" applyAlignment="1">
      <alignment horizontal="right"/>
    </xf>
    <xf numFmtId="49" fontId="0" fillId="0" borderId="11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49" fontId="0" fillId="33" borderId="11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right"/>
    </xf>
    <xf numFmtId="49" fontId="0" fillId="0" borderId="22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right"/>
    </xf>
    <xf numFmtId="4" fontId="0" fillId="0" borderId="31" xfId="0" applyNumberFormat="1" applyFont="1" applyFill="1" applyBorder="1" applyAlignment="1">
      <alignment horizontal="right"/>
    </xf>
    <xf numFmtId="49" fontId="0" fillId="0" borderId="31" xfId="0" applyNumberFormat="1" applyFont="1" applyFill="1" applyBorder="1" applyAlignment="1">
      <alignment horizontal="right"/>
    </xf>
    <xf numFmtId="164" fontId="0" fillId="0" borderId="32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right"/>
    </xf>
    <xf numFmtId="4" fontId="0" fillId="0" borderId="22" xfId="0" applyNumberFormat="1" applyFont="1" applyFill="1" applyBorder="1" applyAlignment="1">
      <alignment horizontal="right"/>
    </xf>
    <xf numFmtId="49" fontId="0" fillId="0" borderId="22" xfId="0" applyNumberFormat="1" applyFill="1" applyBorder="1" applyAlignment="1">
      <alignment horizontal="right"/>
    </xf>
    <xf numFmtId="164" fontId="0" fillId="0" borderId="23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1" fillId="0" borderId="34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49" fontId="0" fillId="0" borderId="34" xfId="0" applyNumberFormat="1" applyFont="1" applyFill="1" applyBorder="1" applyAlignment="1">
      <alignment horizontal="right"/>
    </xf>
    <xf numFmtId="164" fontId="0" fillId="0" borderId="35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/>
    </xf>
    <xf numFmtId="0" fontId="0" fillId="0" borderId="36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49" fontId="0" fillId="0" borderId="36" xfId="0" applyNumberFormat="1" applyFont="1" applyFill="1" applyBorder="1" applyAlignment="1">
      <alignment horizontal="right"/>
    </xf>
    <xf numFmtId="164" fontId="0" fillId="0" borderId="37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1" fillId="0" borderId="36" xfId="0" applyFont="1" applyFill="1" applyBorder="1" applyAlignment="1">
      <alignment/>
    </xf>
    <xf numFmtId="0" fontId="3" fillId="0" borderId="30" xfId="0" applyFont="1" applyFill="1" applyBorder="1" applyAlignment="1">
      <alignment horizontal="right"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right"/>
    </xf>
    <xf numFmtId="4" fontId="3" fillId="0" borderId="22" xfId="0" applyNumberFormat="1" applyFont="1" applyFill="1" applyBorder="1" applyAlignment="1">
      <alignment horizontal="right"/>
    </xf>
    <xf numFmtId="49" fontId="3" fillId="0" borderId="22" xfId="0" applyNumberFormat="1" applyFont="1" applyFill="1" applyBorder="1" applyAlignment="1">
      <alignment horizontal="right"/>
    </xf>
    <xf numFmtId="164" fontId="3" fillId="0" borderId="23" xfId="0" applyNumberFormat="1" applyFont="1" applyFill="1" applyBorder="1" applyAlignment="1">
      <alignment horizontal="right"/>
    </xf>
    <xf numFmtId="164" fontId="5" fillId="0" borderId="20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0" fillId="0" borderId="39" xfId="0" applyFont="1" applyFill="1" applyBorder="1" applyAlignment="1">
      <alignment horizontal="right"/>
    </xf>
    <xf numFmtId="0" fontId="0" fillId="0" borderId="4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64" fontId="0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4" fontId="46" fillId="0" borderId="1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167" fontId="0" fillId="0" borderId="17" xfId="0" applyNumberFormat="1" applyFont="1" applyFill="1" applyBorder="1" applyAlignment="1">
      <alignment horizontal="right"/>
    </xf>
    <xf numFmtId="169" fontId="0" fillId="0" borderId="18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164" fontId="5" fillId="0" borderId="19" xfId="0" applyNumberFormat="1" applyFont="1" applyFill="1" applyBorder="1" applyAlignment="1">
      <alignment horizontal="right"/>
    </xf>
    <xf numFmtId="0" fontId="1" fillId="0" borderId="34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24" xfId="0" applyFont="1" applyFill="1" applyBorder="1" applyAlignment="1">
      <alignment horizontal="right"/>
    </xf>
    <xf numFmtId="0" fontId="8" fillId="0" borderId="25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38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47" fillId="0" borderId="34" xfId="0" applyFont="1" applyFill="1" applyBorder="1" applyAlignment="1">
      <alignment/>
    </xf>
    <xf numFmtId="0" fontId="47" fillId="0" borderId="34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right"/>
    </xf>
    <xf numFmtId="4" fontId="47" fillId="0" borderId="34" xfId="0" applyNumberFormat="1" applyFont="1" applyFill="1" applyBorder="1" applyAlignment="1">
      <alignment horizontal="right"/>
    </xf>
    <xf numFmtId="49" fontId="0" fillId="0" borderId="15" xfId="0" applyNumberFormat="1" applyFill="1" applyBorder="1" applyAlignment="1">
      <alignment horizontal="right"/>
    </xf>
    <xf numFmtId="164" fontId="0" fillId="0" borderId="21" xfId="0" applyNumberFormat="1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3" fillId="0" borderId="34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right"/>
    </xf>
    <xf numFmtId="4" fontId="3" fillId="0" borderId="34" xfId="0" applyNumberFormat="1" applyFont="1" applyFill="1" applyBorder="1" applyAlignment="1">
      <alignment horizontal="right"/>
    </xf>
    <xf numFmtId="49" fontId="3" fillId="0" borderId="34" xfId="0" applyNumberFormat="1" applyFont="1" applyFill="1" applyBorder="1" applyAlignment="1">
      <alignment horizontal="right"/>
    </xf>
    <xf numFmtId="164" fontId="3" fillId="0" borderId="35" xfId="0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9"/>
  <sheetViews>
    <sheetView tabSelected="1" view="pageBreakPreview" zoomScale="75" zoomScaleSheetLayoutView="75" zoomScalePageLayoutView="75" workbookViewId="0" topLeftCell="A1">
      <selection activeCell="K10" sqref="K10"/>
    </sheetView>
  </sheetViews>
  <sheetFormatPr defaultColWidth="9.00390625" defaultRowHeight="12.75"/>
  <cols>
    <col min="1" max="1" width="6.875" style="3" customWidth="1"/>
    <col min="2" max="2" width="67.625" style="1" customWidth="1"/>
    <col min="3" max="3" width="12.625" style="1" bestFit="1" customWidth="1"/>
    <col min="4" max="4" width="11.875" style="2" customWidth="1"/>
    <col min="5" max="5" width="10.375" style="3" bestFit="1" customWidth="1"/>
    <col min="6" max="6" width="15.125" style="4" customWidth="1"/>
    <col min="7" max="7" width="10.375" style="80" bestFit="1" customWidth="1"/>
    <col min="8" max="8" width="13.125" style="27" customWidth="1"/>
    <col min="9" max="9" width="10.125" style="1" bestFit="1" customWidth="1"/>
    <col min="10" max="10" width="17.00390625" style="13" customWidth="1"/>
    <col min="11" max="16384" width="9.125" style="1" customWidth="1"/>
  </cols>
  <sheetData>
    <row r="1" spans="1:8" ht="24" customHeight="1" thickBot="1">
      <c r="A1" s="67"/>
      <c r="B1" s="143" t="s">
        <v>356</v>
      </c>
      <c r="H1" s="165" t="s">
        <v>359</v>
      </c>
    </row>
    <row r="2" spans="1:8" ht="18" customHeight="1">
      <c r="A2" s="146" t="s">
        <v>357</v>
      </c>
      <c r="B2" s="19" t="s">
        <v>6</v>
      </c>
      <c r="C2" s="19" t="s">
        <v>9</v>
      </c>
      <c r="D2" s="21" t="s">
        <v>11</v>
      </c>
      <c r="E2" s="23" t="s">
        <v>4</v>
      </c>
      <c r="F2" s="25" t="s">
        <v>1</v>
      </c>
      <c r="G2" s="81" t="s">
        <v>2</v>
      </c>
      <c r="H2" s="28" t="s">
        <v>3</v>
      </c>
    </row>
    <row r="3" spans="1:8" ht="18" customHeight="1" thickBot="1">
      <c r="A3" s="147" t="s">
        <v>358</v>
      </c>
      <c r="B3" s="20"/>
      <c r="C3" s="20" t="s">
        <v>10</v>
      </c>
      <c r="D3" s="22"/>
      <c r="E3" s="24"/>
      <c r="F3" s="26"/>
      <c r="G3" s="82"/>
      <c r="H3" s="29"/>
    </row>
    <row r="4" spans="1:8" ht="18" customHeight="1">
      <c r="A4" s="144">
        <v>1</v>
      </c>
      <c r="B4" s="39" t="s">
        <v>113</v>
      </c>
      <c r="C4" s="39" t="s">
        <v>9</v>
      </c>
      <c r="D4" s="40" t="s">
        <v>47</v>
      </c>
      <c r="E4" s="41" t="s">
        <v>5</v>
      </c>
      <c r="F4" s="42">
        <v>37000</v>
      </c>
      <c r="G4" s="83" t="s">
        <v>237</v>
      </c>
      <c r="H4" s="137">
        <v>39960</v>
      </c>
    </row>
    <row r="5" spans="1:8" ht="18" customHeight="1" thickBot="1">
      <c r="A5" s="145">
        <v>2</v>
      </c>
      <c r="B5" s="49" t="s">
        <v>68</v>
      </c>
      <c r="C5" s="9" t="s">
        <v>12</v>
      </c>
      <c r="D5" s="10" t="s">
        <v>69</v>
      </c>
      <c r="E5" s="11" t="s">
        <v>5</v>
      </c>
      <c r="F5" s="12">
        <v>233100</v>
      </c>
      <c r="G5" s="84" t="s">
        <v>238</v>
      </c>
      <c r="H5" s="46">
        <v>39875</v>
      </c>
    </row>
    <row r="6" spans="1:8" ht="18" customHeight="1">
      <c r="A6" s="144">
        <v>3</v>
      </c>
      <c r="B6" s="30" t="s">
        <v>70</v>
      </c>
      <c r="C6" s="9" t="s">
        <v>12</v>
      </c>
      <c r="D6" s="6" t="s">
        <v>69</v>
      </c>
      <c r="E6" s="11" t="s">
        <v>5</v>
      </c>
      <c r="F6" s="8">
        <v>802900</v>
      </c>
      <c r="G6" s="85" t="s">
        <v>239</v>
      </c>
      <c r="H6" s="45">
        <v>39933</v>
      </c>
    </row>
    <row r="7" spans="1:8" ht="18" customHeight="1" thickBot="1">
      <c r="A7" s="145">
        <v>4</v>
      </c>
      <c r="B7" s="30" t="s">
        <v>71</v>
      </c>
      <c r="C7" s="9" t="s">
        <v>12</v>
      </c>
      <c r="D7" s="10" t="s">
        <v>69</v>
      </c>
      <c r="E7" s="11" t="s">
        <v>5</v>
      </c>
      <c r="F7" s="8">
        <v>51200</v>
      </c>
      <c r="G7" s="85" t="s">
        <v>240</v>
      </c>
      <c r="H7" s="45">
        <v>39863</v>
      </c>
    </row>
    <row r="8" spans="1:8" ht="18" customHeight="1">
      <c r="A8" s="144">
        <v>5</v>
      </c>
      <c r="B8" s="5" t="s">
        <v>72</v>
      </c>
      <c r="C8" s="9" t="s">
        <v>12</v>
      </c>
      <c r="D8" s="6" t="s">
        <v>69</v>
      </c>
      <c r="E8" s="11" t="s">
        <v>5</v>
      </c>
      <c r="F8" s="8">
        <v>974500</v>
      </c>
      <c r="G8" s="85" t="s">
        <v>241</v>
      </c>
      <c r="H8" s="45">
        <v>39863</v>
      </c>
    </row>
    <row r="9" spans="1:8" ht="18" customHeight="1" thickBot="1">
      <c r="A9" s="145">
        <v>6</v>
      </c>
      <c r="B9" s="9" t="s">
        <v>73</v>
      </c>
      <c r="C9" s="9" t="s">
        <v>12</v>
      </c>
      <c r="D9" s="10" t="s">
        <v>69</v>
      </c>
      <c r="E9" s="11" t="s">
        <v>5</v>
      </c>
      <c r="F9" s="12">
        <v>146700</v>
      </c>
      <c r="G9" s="86" t="s">
        <v>242</v>
      </c>
      <c r="H9" s="46">
        <v>39881</v>
      </c>
    </row>
    <row r="10" spans="1:8" ht="18" customHeight="1">
      <c r="A10" s="144">
        <v>7</v>
      </c>
      <c r="B10" s="9" t="s">
        <v>74</v>
      </c>
      <c r="C10" s="9" t="s">
        <v>12</v>
      </c>
      <c r="D10" s="6" t="s">
        <v>69</v>
      </c>
      <c r="E10" s="11" t="s">
        <v>5</v>
      </c>
      <c r="F10" s="12">
        <v>528800</v>
      </c>
      <c r="G10" s="84" t="s">
        <v>243</v>
      </c>
      <c r="H10" s="46">
        <v>39867</v>
      </c>
    </row>
    <row r="11" spans="1:8" ht="18" customHeight="1" thickBot="1">
      <c r="A11" s="145">
        <v>8</v>
      </c>
      <c r="B11" s="9" t="s">
        <v>75</v>
      </c>
      <c r="C11" s="9" t="s">
        <v>12</v>
      </c>
      <c r="D11" s="10" t="s">
        <v>69</v>
      </c>
      <c r="E11" s="11" t="s">
        <v>5</v>
      </c>
      <c r="F11" s="12">
        <v>267200</v>
      </c>
      <c r="G11" s="84" t="s">
        <v>244</v>
      </c>
      <c r="H11" s="46">
        <v>39877</v>
      </c>
    </row>
    <row r="12" spans="1:8" ht="18" customHeight="1">
      <c r="A12" s="144">
        <v>9</v>
      </c>
      <c r="B12" s="9" t="s">
        <v>76</v>
      </c>
      <c r="C12" s="9" t="s">
        <v>12</v>
      </c>
      <c r="D12" s="6" t="s">
        <v>69</v>
      </c>
      <c r="E12" s="11" t="s">
        <v>5</v>
      </c>
      <c r="F12" s="12">
        <v>20900</v>
      </c>
      <c r="G12" s="84" t="s">
        <v>245</v>
      </c>
      <c r="H12" s="46">
        <v>39872</v>
      </c>
    </row>
    <row r="13" spans="1:8" ht="18" customHeight="1" thickBot="1">
      <c r="A13" s="145">
        <v>10</v>
      </c>
      <c r="B13" s="9" t="s">
        <v>77</v>
      </c>
      <c r="C13" s="9" t="s">
        <v>12</v>
      </c>
      <c r="D13" s="10" t="s">
        <v>69</v>
      </c>
      <c r="E13" s="11" t="s">
        <v>5</v>
      </c>
      <c r="F13" s="12">
        <v>53800</v>
      </c>
      <c r="G13" s="84" t="s">
        <v>246</v>
      </c>
      <c r="H13" s="46">
        <v>39903</v>
      </c>
    </row>
    <row r="14" spans="1:8" ht="18" customHeight="1">
      <c r="A14" s="144">
        <v>11</v>
      </c>
      <c r="B14" s="9" t="s">
        <v>78</v>
      </c>
      <c r="C14" s="9" t="s">
        <v>12</v>
      </c>
      <c r="D14" s="6" t="s">
        <v>69</v>
      </c>
      <c r="E14" s="11" t="s">
        <v>5</v>
      </c>
      <c r="F14" s="12">
        <v>110900</v>
      </c>
      <c r="G14" s="84" t="s">
        <v>247</v>
      </c>
      <c r="H14" s="46">
        <v>39863</v>
      </c>
    </row>
    <row r="15" spans="1:8" ht="18" customHeight="1" thickBot="1">
      <c r="A15" s="145">
        <v>12</v>
      </c>
      <c r="B15" s="9" t="s">
        <v>117</v>
      </c>
      <c r="C15" s="9" t="s">
        <v>12</v>
      </c>
      <c r="D15" s="6" t="s">
        <v>69</v>
      </c>
      <c r="E15" s="11" t="s">
        <v>5</v>
      </c>
      <c r="F15" s="12">
        <v>5000</v>
      </c>
      <c r="G15" s="84" t="s">
        <v>248</v>
      </c>
      <c r="H15" s="46">
        <v>39863</v>
      </c>
    </row>
    <row r="16" spans="1:8" ht="18" customHeight="1">
      <c r="A16" s="144">
        <v>13</v>
      </c>
      <c r="B16" s="9" t="s">
        <v>251</v>
      </c>
      <c r="C16" s="9" t="s">
        <v>12</v>
      </c>
      <c r="D16" s="6" t="s">
        <v>99</v>
      </c>
      <c r="E16" s="11" t="s">
        <v>8</v>
      </c>
      <c r="F16" s="12">
        <v>5000</v>
      </c>
      <c r="G16" s="84" t="s">
        <v>252</v>
      </c>
      <c r="H16" s="46">
        <v>39863</v>
      </c>
    </row>
    <row r="17" spans="1:8" ht="18" customHeight="1" thickBot="1">
      <c r="A17" s="145">
        <v>14</v>
      </c>
      <c r="B17" s="9" t="s">
        <v>120</v>
      </c>
      <c r="C17" s="9" t="s">
        <v>12</v>
      </c>
      <c r="D17" s="10" t="s">
        <v>91</v>
      </c>
      <c r="E17" s="11" t="s">
        <v>14</v>
      </c>
      <c r="F17" s="12">
        <v>5000</v>
      </c>
      <c r="G17" s="84" t="s">
        <v>249</v>
      </c>
      <c r="H17" s="46">
        <v>39841</v>
      </c>
    </row>
    <row r="18" spans="1:8" ht="18" customHeight="1">
      <c r="A18" s="68"/>
      <c r="B18" s="9" t="s">
        <v>121</v>
      </c>
      <c r="C18" s="9" t="s">
        <v>12</v>
      </c>
      <c r="D18" s="10" t="s">
        <v>122</v>
      </c>
      <c r="E18" s="11" t="s">
        <v>5</v>
      </c>
      <c r="F18" s="12">
        <v>5000</v>
      </c>
      <c r="G18" s="84" t="s">
        <v>250</v>
      </c>
      <c r="H18" s="46" t="s">
        <v>250</v>
      </c>
    </row>
    <row r="19" spans="1:8" ht="18" customHeight="1" thickBot="1">
      <c r="A19" s="145">
        <v>15</v>
      </c>
      <c r="B19" s="9" t="s">
        <v>123</v>
      </c>
      <c r="C19" s="9" t="s">
        <v>12</v>
      </c>
      <c r="D19" s="10" t="s">
        <v>101</v>
      </c>
      <c r="E19" s="7" t="s">
        <v>5</v>
      </c>
      <c r="F19" s="12">
        <v>5000</v>
      </c>
      <c r="G19" s="84" t="s">
        <v>353</v>
      </c>
      <c r="H19" s="46">
        <v>39903</v>
      </c>
    </row>
    <row r="20" spans="1:8" ht="18" customHeight="1">
      <c r="A20" s="144">
        <v>16</v>
      </c>
      <c r="B20" s="9" t="s">
        <v>124</v>
      </c>
      <c r="C20" s="9" t="s">
        <v>12</v>
      </c>
      <c r="D20" s="10" t="s">
        <v>101</v>
      </c>
      <c r="E20" s="7" t="s">
        <v>5</v>
      </c>
      <c r="F20" s="12">
        <v>5000</v>
      </c>
      <c r="G20" s="84" t="s">
        <v>353</v>
      </c>
      <c r="H20" s="46">
        <v>39903</v>
      </c>
    </row>
    <row r="21" spans="1:8" ht="18" customHeight="1" thickBot="1">
      <c r="A21" s="145">
        <v>17</v>
      </c>
      <c r="B21" s="9" t="s">
        <v>253</v>
      </c>
      <c r="C21" s="9" t="s">
        <v>12</v>
      </c>
      <c r="D21" s="10" t="s">
        <v>69</v>
      </c>
      <c r="E21" s="7" t="s">
        <v>5</v>
      </c>
      <c r="F21" s="12">
        <v>5000</v>
      </c>
      <c r="G21" s="84" t="s">
        <v>254</v>
      </c>
      <c r="H21" s="46">
        <v>39895</v>
      </c>
    </row>
    <row r="22" spans="1:8" ht="18" customHeight="1">
      <c r="A22" s="144">
        <v>18</v>
      </c>
      <c r="B22" s="9" t="s">
        <v>134</v>
      </c>
      <c r="C22" s="9" t="s">
        <v>12</v>
      </c>
      <c r="D22" s="10" t="s">
        <v>99</v>
      </c>
      <c r="E22" s="7" t="s">
        <v>8</v>
      </c>
      <c r="F22" s="12">
        <v>20000</v>
      </c>
      <c r="G22" s="84" t="s">
        <v>255</v>
      </c>
      <c r="H22" s="46">
        <v>39913</v>
      </c>
    </row>
    <row r="23" spans="1:8" ht="18" customHeight="1" thickBot="1">
      <c r="A23" s="145">
        <v>19</v>
      </c>
      <c r="B23" s="9" t="s">
        <v>135</v>
      </c>
      <c r="C23" s="9" t="s">
        <v>12</v>
      </c>
      <c r="D23" s="10" t="s">
        <v>89</v>
      </c>
      <c r="E23" s="7" t="s">
        <v>7</v>
      </c>
      <c r="F23" s="12">
        <v>45000</v>
      </c>
      <c r="G23" s="84" t="s">
        <v>256</v>
      </c>
      <c r="H23" s="46">
        <v>39940</v>
      </c>
    </row>
    <row r="24" spans="1:8" ht="18" customHeight="1">
      <c r="A24" s="144">
        <v>20</v>
      </c>
      <c r="B24" s="9" t="s">
        <v>136</v>
      </c>
      <c r="C24" s="9" t="s">
        <v>12</v>
      </c>
      <c r="D24" s="10" t="s">
        <v>90</v>
      </c>
      <c r="E24" s="7" t="s">
        <v>7</v>
      </c>
      <c r="F24" s="12">
        <v>8000</v>
      </c>
      <c r="G24" s="84" t="s">
        <v>257</v>
      </c>
      <c r="H24" s="46">
        <v>39940</v>
      </c>
    </row>
    <row r="25" spans="1:9" ht="18" customHeight="1" thickBot="1">
      <c r="A25" s="145">
        <v>21</v>
      </c>
      <c r="B25" s="9" t="s">
        <v>137</v>
      </c>
      <c r="C25" s="9" t="s">
        <v>12</v>
      </c>
      <c r="D25" s="10" t="s">
        <v>91</v>
      </c>
      <c r="E25" s="7" t="s">
        <v>14</v>
      </c>
      <c r="F25" s="12">
        <v>15000</v>
      </c>
      <c r="G25" s="84" t="s">
        <v>258</v>
      </c>
      <c r="H25" s="46">
        <v>39918</v>
      </c>
      <c r="I25" s="13"/>
    </row>
    <row r="26" spans="1:9" ht="18" customHeight="1">
      <c r="A26" s="144">
        <v>22</v>
      </c>
      <c r="B26" s="9" t="s">
        <v>138</v>
      </c>
      <c r="C26" s="9" t="s">
        <v>12</v>
      </c>
      <c r="D26" s="10" t="s">
        <v>91</v>
      </c>
      <c r="E26" s="7" t="s">
        <v>14</v>
      </c>
      <c r="F26" s="12">
        <v>20000</v>
      </c>
      <c r="G26" s="84" t="s">
        <v>259</v>
      </c>
      <c r="H26" s="46">
        <v>39940</v>
      </c>
      <c r="I26" s="13"/>
    </row>
    <row r="27" spans="1:8" ht="18" customHeight="1" thickBot="1">
      <c r="A27" s="145">
        <v>23</v>
      </c>
      <c r="B27" s="9" t="s">
        <v>139</v>
      </c>
      <c r="C27" s="9" t="s">
        <v>12</v>
      </c>
      <c r="D27" s="10" t="s">
        <v>91</v>
      </c>
      <c r="E27" s="7" t="s">
        <v>14</v>
      </c>
      <c r="F27" s="12">
        <v>20000</v>
      </c>
      <c r="G27" s="84" t="s">
        <v>260</v>
      </c>
      <c r="H27" s="46">
        <v>39918</v>
      </c>
    </row>
    <row r="28" spans="1:8" ht="18" customHeight="1">
      <c r="A28" s="144">
        <v>24</v>
      </c>
      <c r="B28" s="9" t="s">
        <v>140</v>
      </c>
      <c r="C28" s="9" t="s">
        <v>12</v>
      </c>
      <c r="D28" s="10" t="s">
        <v>91</v>
      </c>
      <c r="E28" s="7" t="s">
        <v>14</v>
      </c>
      <c r="F28" s="12">
        <v>10000</v>
      </c>
      <c r="G28" s="84" t="s">
        <v>261</v>
      </c>
      <c r="H28" s="46">
        <v>39909</v>
      </c>
    </row>
    <row r="29" spans="1:8" ht="18" customHeight="1" thickBot="1">
      <c r="A29" s="145">
        <v>25</v>
      </c>
      <c r="B29" s="9" t="s">
        <v>141</v>
      </c>
      <c r="C29" s="9" t="s">
        <v>12</v>
      </c>
      <c r="D29" s="10" t="s">
        <v>91</v>
      </c>
      <c r="E29" s="7" t="s">
        <v>14</v>
      </c>
      <c r="F29" s="12">
        <v>22000</v>
      </c>
      <c r="G29" s="84" t="s">
        <v>262</v>
      </c>
      <c r="H29" s="46">
        <v>39909</v>
      </c>
    </row>
    <row r="30" spans="1:8" ht="18" customHeight="1">
      <c r="A30" s="144">
        <v>26</v>
      </c>
      <c r="B30" s="5" t="s">
        <v>92</v>
      </c>
      <c r="C30" s="9" t="s">
        <v>12</v>
      </c>
      <c r="D30" s="6" t="s">
        <v>91</v>
      </c>
      <c r="E30" s="7" t="s">
        <v>14</v>
      </c>
      <c r="F30" s="12">
        <v>20000</v>
      </c>
      <c r="G30" s="84" t="s">
        <v>263</v>
      </c>
      <c r="H30" s="46">
        <v>39909</v>
      </c>
    </row>
    <row r="31" spans="1:8" ht="18" customHeight="1" thickBot="1">
      <c r="A31" s="145">
        <v>27</v>
      </c>
      <c r="B31" s="9" t="s">
        <v>93</v>
      </c>
      <c r="C31" s="9" t="s">
        <v>12</v>
      </c>
      <c r="D31" s="10" t="s">
        <v>91</v>
      </c>
      <c r="E31" s="7" t="s">
        <v>14</v>
      </c>
      <c r="F31" s="12">
        <v>20000</v>
      </c>
      <c r="G31" s="84" t="s">
        <v>264</v>
      </c>
      <c r="H31" s="46">
        <v>39909</v>
      </c>
    </row>
    <row r="32" spans="1:8" ht="18" customHeight="1">
      <c r="A32" s="144">
        <v>28</v>
      </c>
      <c r="B32" s="9" t="s">
        <v>94</v>
      </c>
      <c r="C32" s="9" t="s">
        <v>12</v>
      </c>
      <c r="D32" s="10" t="s">
        <v>91</v>
      </c>
      <c r="E32" s="11" t="s">
        <v>14</v>
      </c>
      <c r="F32" s="12">
        <v>10000</v>
      </c>
      <c r="G32" s="84" t="s">
        <v>265</v>
      </c>
      <c r="H32" s="46">
        <v>39918</v>
      </c>
    </row>
    <row r="33" spans="1:8" ht="18" customHeight="1" thickBot="1">
      <c r="A33" s="145">
        <v>29</v>
      </c>
      <c r="B33" s="9" t="s">
        <v>95</v>
      </c>
      <c r="C33" s="9" t="s">
        <v>12</v>
      </c>
      <c r="D33" s="10" t="s">
        <v>96</v>
      </c>
      <c r="E33" s="11" t="s">
        <v>65</v>
      </c>
      <c r="F33" s="12">
        <v>6000</v>
      </c>
      <c r="G33" s="84" t="s">
        <v>266</v>
      </c>
      <c r="H33" s="46">
        <v>39903</v>
      </c>
    </row>
    <row r="34" spans="1:8" ht="18" customHeight="1" thickBot="1">
      <c r="A34" s="150">
        <v>30</v>
      </c>
      <c r="B34" s="34" t="s">
        <v>97</v>
      </c>
      <c r="C34" s="34" t="s">
        <v>12</v>
      </c>
      <c r="D34" s="35" t="s">
        <v>91</v>
      </c>
      <c r="E34" s="36" t="s">
        <v>14</v>
      </c>
      <c r="F34" s="37">
        <v>2000</v>
      </c>
      <c r="G34" s="88" t="s">
        <v>267</v>
      </c>
      <c r="H34" s="48">
        <v>39909</v>
      </c>
    </row>
    <row r="35" spans="1:8" ht="18" customHeight="1">
      <c r="A35" s="23" t="s">
        <v>0</v>
      </c>
      <c r="B35" s="19" t="s">
        <v>6</v>
      </c>
      <c r="C35" s="19" t="s">
        <v>9</v>
      </c>
      <c r="D35" s="21" t="s">
        <v>11</v>
      </c>
      <c r="E35" s="23" t="s">
        <v>4</v>
      </c>
      <c r="F35" s="25" t="s">
        <v>1</v>
      </c>
      <c r="G35" s="81" t="s">
        <v>2</v>
      </c>
      <c r="H35" s="28" t="s">
        <v>3</v>
      </c>
    </row>
    <row r="36" spans="1:8" ht="18" customHeight="1" thickBot="1">
      <c r="A36" s="24"/>
      <c r="B36" s="20"/>
      <c r="C36" s="20" t="s">
        <v>10</v>
      </c>
      <c r="D36" s="22"/>
      <c r="E36" s="24"/>
      <c r="F36" s="26"/>
      <c r="G36" s="82"/>
      <c r="H36" s="29"/>
    </row>
    <row r="37" spans="1:8" ht="18" customHeight="1">
      <c r="A37" s="148">
        <v>31</v>
      </c>
      <c r="B37" s="5" t="s">
        <v>142</v>
      </c>
      <c r="C37" s="9" t="s">
        <v>12</v>
      </c>
      <c r="D37" s="6" t="s">
        <v>91</v>
      </c>
      <c r="E37" s="7" t="s">
        <v>14</v>
      </c>
      <c r="F37" s="8">
        <v>9000</v>
      </c>
      <c r="G37" s="85" t="s">
        <v>268</v>
      </c>
      <c r="H37" s="45">
        <v>39918</v>
      </c>
    </row>
    <row r="38" spans="1:8" ht="18" customHeight="1">
      <c r="A38" s="145">
        <v>32</v>
      </c>
      <c r="B38" s="9" t="s">
        <v>143</v>
      </c>
      <c r="C38" s="9" t="s">
        <v>12</v>
      </c>
      <c r="D38" s="10" t="s">
        <v>144</v>
      </c>
      <c r="E38" s="11" t="s">
        <v>5</v>
      </c>
      <c r="F38" s="12">
        <v>10000</v>
      </c>
      <c r="G38" s="84" t="s">
        <v>269</v>
      </c>
      <c r="H38" s="46">
        <v>39906</v>
      </c>
    </row>
    <row r="39" spans="1:8" ht="18" customHeight="1">
      <c r="A39" s="148">
        <v>33</v>
      </c>
      <c r="B39" s="9" t="s">
        <v>145</v>
      </c>
      <c r="C39" s="9" t="s">
        <v>12</v>
      </c>
      <c r="D39" s="10" t="s">
        <v>86</v>
      </c>
      <c r="E39" s="7" t="s">
        <v>5</v>
      </c>
      <c r="F39" s="12">
        <v>20000</v>
      </c>
      <c r="G39" s="84" t="s">
        <v>270</v>
      </c>
      <c r="H39" s="46">
        <v>39895</v>
      </c>
    </row>
    <row r="40" spans="1:8" ht="18" customHeight="1">
      <c r="A40" s="145">
        <v>34</v>
      </c>
      <c r="B40" s="9" t="s">
        <v>146</v>
      </c>
      <c r="C40" s="9" t="s">
        <v>12</v>
      </c>
      <c r="D40" s="10" t="s">
        <v>87</v>
      </c>
      <c r="E40" s="11" t="s">
        <v>5</v>
      </c>
      <c r="F40" s="12">
        <v>20000</v>
      </c>
      <c r="G40" s="84" t="s">
        <v>271</v>
      </c>
      <c r="H40" s="46">
        <v>39895</v>
      </c>
    </row>
    <row r="41" spans="1:9" ht="18" customHeight="1">
      <c r="A41" s="148">
        <v>35</v>
      </c>
      <c r="B41" s="9" t="s">
        <v>147</v>
      </c>
      <c r="C41" s="9" t="s">
        <v>12</v>
      </c>
      <c r="D41" s="10" t="s">
        <v>88</v>
      </c>
      <c r="E41" s="11" t="s">
        <v>5</v>
      </c>
      <c r="F41" s="12">
        <v>25000</v>
      </c>
      <c r="G41" s="84" t="s">
        <v>272</v>
      </c>
      <c r="H41" s="46">
        <v>39932</v>
      </c>
      <c r="I41" s="13"/>
    </row>
    <row r="42" spans="1:8" ht="18" customHeight="1">
      <c r="A42" s="145">
        <v>36</v>
      </c>
      <c r="B42" s="9" t="s">
        <v>98</v>
      </c>
      <c r="C42" s="9" t="s">
        <v>12</v>
      </c>
      <c r="D42" s="10" t="s">
        <v>99</v>
      </c>
      <c r="E42" s="11" t="s">
        <v>8</v>
      </c>
      <c r="F42" s="12">
        <v>20000</v>
      </c>
      <c r="G42" s="84" t="s">
        <v>273</v>
      </c>
      <c r="H42" s="46">
        <v>39918</v>
      </c>
    </row>
    <row r="43" spans="1:8" ht="18" customHeight="1">
      <c r="A43" s="148">
        <v>37</v>
      </c>
      <c r="B43" s="9" t="s">
        <v>354</v>
      </c>
      <c r="C43" s="9" t="s">
        <v>12</v>
      </c>
      <c r="D43" s="10" t="s">
        <v>69</v>
      </c>
      <c r="E43" s="11" t="s">
        <v>5</v>
      </c>
      <c r="F43" s="12">
        <v>5000</v>
      </c>
      <c r="G43" s="84" t="s">
        <v>274</v>
      </c>
      <c r="H43" s="46">
        <v>39927</v>
      </c>
    </row>
    <row r="44" spans="1:8" ht="18" customHeight="1">
      <c r="A44" s="145">
        <v>38</v>
      </c>
      <c r="B44" s="14" t="s">
        <v>158</v>
      </c>
      <c r="C44" s="142" t="s">
        <v>12</v>
      </c>
      <c r="D44" s="15" t="s">
        <v>89</v>
      </c>
      <c r="E44" s="16" t="s">
        <v>7</v>
      </c>
      <c r="F44" s="17">
        <v>4000</v>
      </c>
      <c r="G44" s="87" t="s">
        <v>275</v>
      </c>
      <c r="H44" s="44">
        <v>39996</v>
      </c>
    </row>
    <row r="45" spans="1:8" ht="18" customHeight="1">
      <c r="A45" s="148">
        <v>39</v>
      </c>
      <c r="B45" s="14" t="s">
        <v>163</v>
      </c>
      <c r="C45" s="14" t="s">
        <v>103</v>
      </c>
      <c r="D45" s="15" t="s">
        <v>100</v>
      </c>
      <c r="E45" s="16" t="s">
        <v>5</v>
      </c>
      <c r="F45" s="17">
        <v>2300</v>
      </c>
      <c r="G45" s="87" t="s">
        <v>276</v>
      </c>
      <c r="H45" s="44">
        <v>39960</v>
      </c>
    </row>
    <row r="46" spans="1:9" ht="18" customHeight="1">
      <c r="A46" s="145">
        <v>40</v>
      </c>
      <c r="B46" s="9" t="s">
        <v>355</v>
      </c>
      <c r="C46" s="9" t="s">
        <v>12</v>
      </c>
      <c r="D46" s="10" t="s">
        <v>69</v>
      </c>
      <c r="E46" s="11" t="s">
        <v>5</v>
      </c>
      <c r="F46" s="18">
        <v>1450</v>
      </c>
      <c r="G46" s="86" t="s">
        <v>277</v>
      </c>
      <c r="H46" s="47">
        <v>39960</v>
      </c>
      <c r="I46" s="13"/>
    </row>
    <row r="47" spans="1:9" ht="18" customHeight="1">
      <c r="A47" s="148">
        <v>41</v>
      </c>
      <c r="B47" s="9" t="s">
        <v>278</v>
      </c>
      <c r="C47" s="9"/>
      <c r="D47" s="10" t="s">
        <v>69</v>
      </c>
      <c r="E47" s="11" t="s">
        <v>5</v>
      </c>
      <c r="F47" s="18">
        <v>-51</v>
      </c>
      <c r="G47" s="86" t="s">
        <v>279</v>
      </c>
      <c r="H47" s="47">
        <v>40168</v>
      </c>
      <c r="I47" s="13"/>
    </row>
    <row r="48" spans="1:8" ht="18" customHeight="1">
      <c r="A48" s="145">
        <v>42</v>
      </c>
      <c r="B48" s="9" t="s">
        <v>164</v>
      </c>
      <c r="C48" s="9" t="s">
        <v>12</v>
      </c>
      <c r="D48" s="10" t="s">
        <v>69</v>
      </c>
      <c r="E48" s="11" t="s">
        <v>5</v>
      </c>
      <c r="F48" s="18">
        <v>5000</v>
      </c>
      <c r="G48" s="84" t="s">
        <v>280</v>
      </c>
      <c r="H48" s="47">
        <v>39987</v>
      </c>
    </row>
    <row r="49" spans="1:8" ht="18" customHeight="1">
      <c r="A49" s="148">
        <v>43</v>
      </c>
      <c r="B49" s="9" t="s">
        <v>139</v>
      </c>
      <c r="C49" s="9" t="s">
        <v>12</v>
      </c>
      <c r="D49" s="10" t="s">
        <v>91</v>
      </c>
      <c r="E49" s="11" t="s">
        <v>14</v>
      </c>
      <c r="F49" s="12">
        <v>5000</v>
      </c>
      <c r="G49" s="84" t="s">
        <v>281</v>
      </c>
      <c r="H49" s="46">
        <v>39994</v>
      </c>
    </row>
    <row r="50" spans="1:8" ht="18" customHeight="1">
      <c r="A50" s="145">
        <v>44</v>
      </c>
      <c r="B50" s="9" t="s">
        <v>165</v>
      </c>
      <c r="C50" s="9" t="s">
        <v>12</v>
      </c>
      <c r="D50" s="10" t="s">
        <v>99</v>
      </c>
      <c r="E50" s="11" t="s">
        <v>8</v>
      </c>
      <c r="F50" s="12">
        <v>20000</v>
      </c>
      <c r="G50" s="84" t="s">
        <v>282</v>
      </c>
      <c r="H50" s="46">
        <v>39979</v>
      </c>
    </row>
    <row r="51" spans="1:8" ht="18" customHeight="1">
      <c r="A51" s="148">
        <v>45</v>
      </c>
      <c r="B51" s="9" t="s">
        <v>166</v>
      </c>
      <c r="C51" s="9" t="s">
        <v>12</v>
      </c>
      <c r="D51" s="10" t="s">
        <v>99</v>
      </c>
      <c r="E51" s="11" t="s">
        <v>8</v>
      </c>
      <c r="F51" s="12">
        <v>15000</v>
      </c>
      <c r="G51" s="84" t="s">
        <v>283</v>
      </c>
      <c r="H51" s="46">
        <v>39979</v>
      </c>
    </row>
    <row r="52" spans="1:8" ht="18" customHeight="1">
      <c r="A52" s="145">
        <v>46</v>
      </c>
      <c r="B52" s="14" t="s">
        <v>167</v>
      </c>
      <c r="C52" s="14" t="s">
        <v>12</v>
      </c>
      <c r="D52" s="15" t="s">
        <v>168</v>
      </c>
      <c r="E52" s="11" t="s">
        <v>5</v>
      </c>
      <c r="F52" s="17">
        <v>5000</v>
      </c>
      <c r="G52" s="87" t="s">
        <v>284</v>
      </c>
      <c r="H52" s="44">
        <v>39979</v>
      </c>
    </row>
    <row r="53" spans="1:8" ht="18" customHeight="1">
      <c r="A53" s="148">
        <v>47</v>
      </c>
      <c r="B53" s="14" t="s">
        <v>169</v>
      </c>
      <c r="C53" s="14" t="s">
        <v>12</v>
      </c>
      <c r="D53" s="15" t="s">
        <v>168</v>
      </c>
      <c r="E53" s="11" t="s">
        <v>5</v>
      </c>
      <c r="F53" s="17">
        <v>5000</v>
      </c>
      <c r="G53" s="87" t="s">
        <v>285</v>
      </c>
      <c r="H53" s="44">
        <v>40004</v>
      </c>
    </row>
    <row r="54" spans="1:8" ht="18" customHeight="1">
      <c r="A54" s="145">
        <v>48</v>
      </c>
      <c r="B54" s="14" t="s">
        <v>143</v>
      </c>
      <c r="C54" s="14" t="s">
        <v>12</v>
      </c>
      <c r="D54" s="15" t="s">
        <v>144</v>
      </c>
      <c r="E54" s="11" t="s">
        <v>5</v>
      </c>
      <c r="F54" s="17">
        <v>1000</v>
      </c>
      <c r="G54" s="87" t="s">
        <v>286</v>
      </c>
      <c r="H54" s="138">
        <v>40014</v>
      </c>
    </row>
    <row r="55" spans="1:8" ht="18" customHeight="1">
      <c r="A55" s="148">
        <v>49</v>
      </c>
      <c r="B55" s="14" t="s">
        <v>189</v>
      </c>
      <c r="C55" s="14" t="s">
        <v>12</v>
      </c>
      <c r="D55" s="15" t="s">
        <v>100</v>
      </c>
      <c r="E55" s="11" t="s">
        <v>5</v>
      </c>
      <c r="F55" s="17">
        <v>5000</v>
      </c>
      <c r="G55" s="87" t="s">
        <v>287</v>
      </c>
      <c r="H55" s="44">
        <v>40022</v>
      </c>
    </row>
    <row r="56" spans="1:8" ht="18" customHeight="1">
      <c r="A56" s="145">
        <v>50</v>
      </c>
      <c r="B56" s="9" t="s">
        <v>198</v>
      </c>
      <c r="C56" s="142" t="s">
        <v>103</v>
      </c>
      <c r="D56" s="10" t="s">
        <v>199</v>
      </c>
      <c r="E56" s="11" t="s">
        <v>14</v>
      </c>
      <c r="F56" s="12">
        <v>5000</v>
      </c>
      <c r="G56" s="84" t="s">
        <v>288</v>
      </c>
      <c r="H56" s="46">
        <v>40106</v>
      </c>
    </row>
    <row r="57" spans="1:8" ht="18" customHeight="1">
      <c r="A57" s="148">
        <v>51</v>
      </c>
      <c r="B57" s="9" t="s">
        <v>200</v>
      </c>
      <c r="C57" s="9" t="s">
        <v>12</v>
      </c>
      <c r="D57" s="10" t="s">
        <v>100</v>
      </c>
      <c r="E57" s="11" t="s">
        <v>5</v>
      </c>
      <c r="F57" s="12">
        <v>8250</v>
      </c>
      <c r="G57" s="84" t="s">
        <v>289</v>
      </c>
      <c r="H57" s="46">
        <v>40140</v>
      </c>
    </row>
    <row r="58" spans="1:8" ht="18" customHeight="1">
      <c r="A58" s="145">
        <v>52</v>
      </c>
      <c r="B58" s="9" t="s">
        <v>201</v>
      </c>
      <c r="C58" s="9" t="s">
        <v>103</v>
      </c>
      <c r="D58" s="10" t="s">
        <v>100</v>
      </c>
      <c r="E58" s="11" t="s">
        <v>5</v>
      </c>
      <c r="F58" s="12">
        <v>5000</v>
      </c>
      <c r="G58" s="84" t="s">
        <v>290</v>
      </c>
      <c r="H58" s="46">
        <v>40140</v>
      </c>
    </row>
    <row r="59" spans="1:8" ht="18" customHeight="1">
      <c r="A59" s="148">
        <v>53</v>
      </c>
      <c r="B59" s="9" t="s">
        <v>202</v>
      </c>
      <c r="C59" s="9" t="s">
        <v>12</v>
      </c>
      <c r="D59" s="10" t="s">
        <v>99</v>
      </c>
      <c r="E59" s="11" t="s">
        <v>8</v>
      </c>
      <c r="F59" s="12">
        <v>5000</v>
      </c>
      <c r="G59" s="84" t="s">
        <v>291</v>
      </c>
      <c r="H59" s="46">
        <v>40163</v>
      </c>
    </row>
    <row r="60" spans="1:8" ht="18" customHeight="1">
      <c r="A60" s="145">
        <v>54</v>
      </c>
      <c r="B60" s="5" t="s">
        <v>211</v>
      </c>
      <c r="C60" s="9" t="s">
        <v>103</v>
      </c>
      <c r="D60" s="6" t="s">
        <v>168</v>
      </c>
      <c r="E60" s="7" t="s">
        <v>5</v>
      </c>
      <c r="F60" s="8">
        <v>5000</v>
      </c>
      <c r="G60" s="85" t="s">
        <v>292</v>
      </c>
      <c r="H60" s="45">
        <v>40168</v>
      </c>
    </row>
    <row r="61" spans="1:8" ht="18" customHeight="1">
      <c r="A61" s="70"/>
      <c r="B61" s="30" t="s">
        <v>214</v>
      </c>
      <c r="C61" s="5" t="s">
        <v>12</v>
      </c>
      <c r="D61" s="6" t="s">
        <v>69</v>
      </c>
      <c r="E61" s="7" t="s">
        <v>5</v>
      </c>
      <c r="F61" s="8">
        <v>5000</v>
      </c>
      <c r="G61" s="85" t="s">
        <v>222</v>
      </c>
      <c r="H61" s="45"/>
    </row>
    <row r="62" spans="1:8" ht="18" customHeight="1">
      <c r="A62" s="69"/>
      <c r="B62" s="30" t="s">
        <v>215</v>
      </c>
      <c r="C62" s="5" t="s">
        <v>12</v>
      </c>
      <c r="D62" s="6" t="s">
        <v>69</v>
      </c>
      <c r="E62" s="7" t="s">
        <v>5</v>
      </c>
      <c r="F62" s="8">
        <v>3000</v>
      </c>
      <c r="G62" s="85" t="s">
        <v>222</v>
      </c>
      <c r="H62" s="45"/>
    </row>
    <row r="63" spans="1:8" ht="18" customHeight="1">
      <c r="A63" s="70"/>
      <c r="B63" s="30" t="s">
        <v>216</v>
      </c>
      <c r="C63" s="5" t="s">
        <v>12</v>
      </c>
      <c r="D63" s="6" t="s">
        <v>69</v>
      </c>
      <c r="E63" s="7" t="s">
        <v>5</v>
      </c>
      <c r="F63" s="8">
        <v>5000</v>
      </c>
      <c r="G63" s="85" t="s">
        <v>222</v>
      </c>
      <c r="H63" s="45"/>
    </row>
    <row r="64" spans="1:8" ht="18" customHeight="1">
      <c r="A64" s="69"/>
      <c r="B64" s="30" t="s">
        <v>217</v>
      </c>
      <c r="C64" s="5" t="s">
        <v>12</v>
      </c>
      <c r="D64" s="6" t="s">
        <v>69</v>
      </c>
      <c r="E64" s="7" t="s">
        <v>5</v>
      </c>
      <c r="F64" s="8">
        <v>10000</v>
      </c>
      <c r="G64" s="85" t="s">
        <v>222</v>
      </c>
      <c r="H64" s="45"/>
    </row>
    <row r="65" spans="1:8" ht="18" customHeight="1">
      <c r="A65" s="70"/>
      <c r="B65" s="30" t="s">
        <v>218</v>
      </c>
      <c r="C65" s="5" t="s">
        <v>12</v>
      </c>
      <c r="D65" s="6" t="s">
        <v>69</v>
      </c>
      <c r="E65" s="7" t="s">
        <v>5</v>
      </c>
      <c r="F65" s="8">
        <v>10000</v>
      </c>
      <c r="G65" s="85" t="s">
        <v>222</v>
      </c>
      <c r="H65" s="45"/>
    </row>
    <row r="66" spans="1:8" ht="18" customHeight="1">
      <c r="A66" s="69"/>
      <c r="B66" s="30" t="s">
        <v>219</v>
      </c>
      <c r="C66" s="5" t="s">
        <v>12</v>
      </c>
      <c r="D66" s="6" t="s">
        <v>69</v>
      </c>
      <c r="E66" s="7" t="s">
        <v>5</v>
      </c>
      <c r="F66" s="8">
        <v>10000</v>
      </c>
      <c r="G66" s="85" t="s">
        <v>222</v>
      </c>
      <c r="H66" s="45"/>
    </row>
    <row r="67" spans="1:8" ht="18" customHeight="1">
      <c r="A67" s="70"/>
      <c r="B67" s="30" t="s">
        <v>220</v>
      </c>
      <c r="C67" s="5" t="s">
        <v>12</v>
      </c>
      <c r="D67" s="6" t="s">
        <v>69</v>
      </c>
      <c r="E67" s="7" t="s">
        <v>5</v>
      </c>
      <c r="F67" s="8">
        <v>10000</v>
      </c>
      <c r="G67" s="85" t="s">
        <v>222</v>
      </c>
      <c r="H67" s="45"/>
    </row>
    <row r="68" spans="1:8" ht="18" customHeight="1">
      <c r="A68" s="69"/>
      <c r="B68" s="9" t="s">
        <v>221</v>
      </c>
      <c r="C68" s="5" t="s">
        <v>12</v>
      </c>
      <c r="D68" s="6" t="s">
        <v>69</v>
      </c>
      <c r="E68" s="7" t="s">
        <v>5</v>
      </c>
      <c r="F68" s="12">
        <v>5000</v>
      </c>
      <c r="G68" s="85" t="s">
        <v>222</v>
      </c>
      <c r="H68" s="46"/>
    </row>
    <row r="69" spans="1:10" s="51" customFormat="1" ht="18" customHeight="1">
      <c r="A69" s="148">
        <v>55</v>
      </c>
      <c r="B69" s="75" t="s">
        <v>223</v>
      </c>
      <c r="C69" s="9" t="s">
        <v>12</v>
      </c>
      <c r="D69" s="76" t="s">
        <v>48</v>
      </c>
      <c r="E69" s="77" t="s">
        <v>5</v>
      </c>
      <c r="F69" s="52">
        <v>5000</v>
      </c>
      <c r="G69" s="139" t="s">
        <v>293</v>
      </c>
      <c r="H69" s="50">
        <v>40176</v>
      </c>
      <c r="J69" s="78"/>
    </row>
    <row r="70" spans="1:10" s="51" customFormat="1" ht="18" customHeight="1" thickBot="1">
      <c r="A70" s="151"/>
      <c r="B70" s="152" t="s">
        <v>114</v>
      </c>
      <c r="C70" s="152"/>
      <c r="D70" s="153"/>
      <c r="E70" s="154"/>
      <c r="F70" s="155">
        <f>SUM(F2:F32,F35:F67)</f>
        <v>3730949</v>
      </c>
      <c r="G70" s="156"/>
      <c r="H70" s="157"/>
      <c r="J70" s="78"/>
    </row>
    <row r="71" spans="1:8" ht="18" customHeight="1">
      <c r="A71" s="23" t="s">
        <v>0</v>
      </c>
      <c r="B71" s="19" t="s">
        <v>6</v>
      </c>
      <c r="C71" s="19" t="s">
        <v>9</v>
      </c>
      <c r="D71" s="21" t="s">
        <v>11</v>
      </c>
      <c r="E71" s="23" t="s">
        <v>4</v>
      </c>
      <c r="F71" s="25" t="s">
        <v>1</v>
      </c>
      <c r="G71" s="81" t="s">
        <v>2</v>
      </c>
      <c r="H71" s="28" t="s">
        <v>3</v>
      </c>
    </row>
    <row r="72" spans="1:8" ht="18" customHeight="1" thickBot="1">
      <c r="A72" s="24"/>
      <c r="B72" s="20"/>
      <c r="C72" s="20" t="s">
        <v>10</v>
      </c>
      <c r="D72" s="22"/>
      <c r="E72" s="24"/>
      <c r="F72" s="26"/>
      <c r="G72" s="82"/>
      <c r="H72" s="29"/>
    </row>
    <row r="73" spans="1:8" ht="18" customHeight="1">
      <c r="A73" s="117"/>
      <c r="B73" s="118" t="s">
        <v>18</v>
      </c>
      <c r="C73" s="111"/>
      <c r="D73" s="112"/>
      <c r="E73" s="113"/>
      <c r="F73" s="114"/>
      <c r="G73" s="115"/>
      <c r="H73" s="116"/>
    </row>
    <row r="74" spans="1:8" ht="18" customHeight="1">
      <c r="A74" s="145">
        <v>56</v>
      </c>
      <c r="B74" s="9" t="s">
        <v>19</v>
      </c>
      <c r="C74" s="9" t="s">
        <v>12</v>
      </c>
      <c r="D74" s="10" t="s">
        <v>39</v>
      </c>
      <c r="E74" s="11" t="s">
        <v>14</v>
      </c>
      <c r="F74" s="12">
        <v>730000</v>
      </c>
      <c r="G74" s="84" t="s">
        <v>20</v>
      </c>
      <c r="H74" s="46" t="s">
        <v>294</v>
      </c>
    </row>
    <row r="75" spans="1:8" ht="18" customHeight="1">
      <c r="A75" s="145">
        <v>57</v>
      </c>
      <c r="B75" s="9" t="s">
        <v>118</v>
      </c>
      <c r="C75" s="9" t="s">
        <v>12</v>
      </c>
      <c r="D75" s="10" t="s">
        <v>48</v>
      </c>
      <c r="E75" s="11" t="s">
        <v>14</v>
      </c>
      <c r="F75" s="12">
        <v>250000</v>
      </c>
      <c r="G75" s="84" t="s">
        <v>20</v>
      </c>
      <c r="H75" s="46" t="s">
        <v>295</v>
      </c>
    </row>
    <row r="76" spans="1:8" ht="18" customHeight="1">
      <c r="A76" s="145">
        <v>58</v>
      </c>
      <c r="B76" s="9" t="s">
        <v>49</v>
      </c>
      <c r="C76" s="9" t="s">
        <v>12</v>
      </c>
      <c r="D76" s="10" t="s">
        <v>48</v>
      </c>
      <c r="E76" s="11" t="s">
        <v>14</v>
      </c>
      <c r="F76" s="12">
        <v>99000</v>
      </c>
      <c r="G76" s="84" t="s">
        <v>20</v>
      </c>
      <c r="H76" s="46" t="s">
        <v>296</v>
      </c>
    </row>
    <row r="77" spans="1:8" ht="18" customHeight="1">
      <c r="A77" s="145">
        <v>59</v>
      </c>
      <c r="B77" s="9" t="s">
        <v>119</v>
      </c>
      <c r="C77" s="9" t="s">
        <v>12</v>
      </c>
      <c r="D77" s="10" t="s">
        <v>102</v>
      </c>
      <c r="E77" s="11" t="s">
        <v>14</v>
      </c>
      <c r="F77" s="12">
        <v>25000</v>
      </c>
      <c r="G77" s="84" t="s">
        <v>297</v>
      </c>
      <c r="H77" s="46">
        <v>39862</v>
      </c>
    </row>
    <row r="78" spans="1:8" ht="18" customHeight="1">
      <c r="A78" s="70"/>
      <c r="B78" s="5"/>
      <c r="C78" s="5"/>
      <c r="D78" s="6"/>
      <c r="E78" s="7"/>
      <c r="F78" s="8"/>
      <c r="G78" s="85"/>
      <c r="H78" s="45"/>
    </row>
    <row r="79" spans="1:8" ht="18" customHeight="1" thickBot="1">
      <c r="A79" s="73"/>
      <c r="B79" s="34"/>
      <c r="C79" s="34"/>
      <c r="D79" s="35"/>
      <c r="E79" s="36"/>
      <c r="F79" s="37"/>
      <c r="G79" s="88"/>
      <c r="H79" s="48"/>
    </row>
    <row r="80" spans="1:8" ht="18" customHeight="1">
      <c r="A80" s="117"/>
      <c r="B80" s="118" t="s">
        <v>29</v>
      </c>
      <c r="C80" s="111"/>
      <c r="D80" s="112"/>
      <c r="E80" s="113"/>
      <c r="F80" s="114"/>
      <c r="G80" s="115"/>
      <c r="H80" s="116"/>
    </row>
    <row r="81" spans="1:8" ht="18" customHeight="1">
      <c r="A81" s="145">
        <v>60</v>
      </c>
      <c r="B81" s="9" t="s">
        <v>21</v>
      </c>
      <c r="C81" s="9" t="s">
        <v>12</v>
      </c>
      <c r="D81" s="10" t="s">
        <v>38</v>
      </c>
      <c r="E81" s="11" t="s">
        <v>5</v>
      </c>
      <c r="F81" s="12">
        <v>3770000</v>
      </c>
      <c r="G81" s="84" t="s">
        <v>20</v>
      </c>
      <c r="H81" s="46" t="s">
        <v>22</v>
      </c>
    </row>
    <row r="82" spans="1:8" ht="18" customHeight="1">
      <c r="A82" s="145">
        <v>61</v>
      </c>
      <c r="B82" s="9" t="s">
        <v>40</v>
      </c>
      <c r="C82" s="9" t="s">
        <v>12</v>
      </c>
      <c r="D82" s="10" t="s">
        <v>38</v>
      </c>
      <c r="E82" s="11" t="s">
        <v>5</v>
      </c>
      <c r="F82" s="12">
        <v>207000</v>
      </c>
      <c r="G82" s="84" t="s">
        <v>298</v>
      </c>
      <c r="H82" s="46">
        <v>39863</v>
      </c>
    </row>
    <row r="83" spans="1:8" ht="18" customHeight="1">
      <c r="A83" s="145">
        <v>62</v>
      </c>
      <c r="B83" s="9" t="s">
        <v>131</v>
      </c>
      <c r="C83" s="9" t="s">
        <v>12</v>
      </c>
      <c r="D83" s="10" t="s">
        <v>132</v>
      </c>
      <c r="E83" s="11" t="s">
        <v>5</v>
      </c>
      <c r="F83" s="12">
        <v>160000</v>
      </c>
      <c r="G83" s="84" t="s">
        <v>298</v>
      </c>
      <c r="H83" s="46">
        <v>39863</v>
      </c>
    </row>
    <row r="84" spans="1:8" ht="18" customHeight="1">
      <c r="A84" s="145">
        <v>63</v>
      </c>
      <c r="B84" s="9" t="s">
        <v>133</v>
      </c>
      <c r="C84" s="9" t="s">
        <v>12</v>
      </c>
      <c r="D84" s="10" t="s">
        <v>38</v>
      </c>
      <c r="E84" s="11" t="s">
        <v>5</v>
      </c>
      <c r="F84" s="12">
        <v>20000</v>
      </c>
      <c r="G84" s="84" t="s">
        <v>299</v>
      </c>
      <c r="H84" s="46">
        <v>39906</v>
      </c>
    </row>
    <row r="85" spans="1:8" ht="18" customHeight="1">
      <c r="A85" s="145">
        <v>64</v>
      </c>
      <c r="B85" s="9" t="s">
        <v>37</v>
      </c>
      <c r="C85" s="9" t="s">
        <v>12</v>
      </c>
      <c r="D85" s="10" t="s">
        <v>38</v>
      </c>
      <c r="E85" s="11" t="s">
        <v>5</v>
      </c>
      <c r="F85" s="12">
        <v>20000</v>
      </c>
      <c r="G85" s="84" t="s">
        <v>300</v>
      </c>
      <c r="H85" s="46">
        <v>39918</v>
      </c>
    </row>
    <row r="86" spans="1:8" ht="18" customHeight="1" thickBot="1">
      <c r="A86" s="145">
        <v>65</v>
      </c>
      <c r="B86" s="9" t="s">
        <v>162</v>
      </c>
      <c r="C86" s="9" t="s">
        <v>12</v>
      </c>
      <c r="D86" s="10" t="s">
        <v>38</v>
      </c>
      <c r="E86" s="11" t="s">
        <v>5</v>
      </c>
      <c r="F86" s="12">
        <v>10368</v>
      </c>
      <c r="G86" s="84" t="s">
        <v>301</v>
      </c>
      <c r="H86" s="46">
        <v>39958</v>
      </c>
    </row>
    <row r="87" spans="1:10" s="57" customFormat="1" ht="18" customHeight="1" thickBot="1">
      <c r="A87" s="119"/>
      <c r="B87" s="120" t="s">
        <v>23</v>
      </c>
      <c r="C87" s="120"/>
      <c r="D87" s="121"/>
      <c r="E87" s="122"/>
      <c r="F87" s="123">
        <f>SUM(F81:F86)</f>
        <v>4187368</v>
      </c>
      <c r="G87" s="124"/>
      <c r="H87" s="125"/>
      <c r="J87" s="79"/>
    </row>
    <row r="88" spans="1:8" ht="18" customHeight="1" thickBot="1">
      <c r="A88" s="72"/>
      <c r="B88" s="91"/>
      <c r="C88" s="91"/>
      <c r="D88" s="92"/>
      <c r="E88" s="93"/>
      <c r="F88" s="94"/>
      <c r="G88" s="95"/>
      <c r="H88" s="96"/>
    </row>
    <row r="89" spans="1:8" ht="18" customHeight="1" thickBot="1">
      <c r="A89" s="74"/>
      <c r="B89" s="62" t="s">
        <v>24</v>
      </c>
      <c r="C89" s="62" t="s">
        <v>13</v>
      </c>
      <c r="D89" s="63" t="s">
        <v>25</v>
      </c>
      <c r="E89" s="64" t="s">
        <v>8</v>
      </c>
      <c r="F89" s="65">
        <v>15000</v>
      </c>
      <c r="G89" s="89" t="s">
        <v>302</v>
      </c>
      <c r="H89" s="66">
        <v>39946</v>
      </c>
    </row>
    <row r="90" spans="1:8" ht="18" customHeight="1" thickBot="1">
      <c r="A90" s="72"/>
      <c r="B90" s="91"/>
      <c r="C90" s="91"/>
      <c r="D90" s="92"/>
      <c r="E90" s="93"/>
      <c r="F90" s="94"/>
      <c r="G90" s="95"/>
      <c r="H90" s="96"/>
    </row>
    <row r="91" spans="1:10" s="51" customFormat="1" ht="18" customHeight="1" thickBot="1">
      <c r="A91" s="74"/>
      <c r="B91" s="97" t="s">
        <v>41</v>
      </c>
      <c r="C91" s="97" t="s">
        <v>42</v>
      </c>
      <c r="D91" s="98" t="s">
        <v>26</v>
      </c>
      <c r="E91" s="99" t="s">
        <v>7</v>
      </c>
      <c r="F91" s="100">
        <v>1180400</v>
      </c>
      <c r="G91" s="101" t="s">
        <v>224</v>
      </c>
      <c r="H91" s="102">
        <v>39846</v>
      </c>
      <c r="J91" s="78"/>
    </row>
    <row r="92" spans="1:8" ht="18" customHeight="1" thickBot="1">
      <c r="A92" s="103"/>
      <c r="B92" s="104"/>
      <c r="C92" s="105"/>
      <c r="D92" s="106"/>
      <c r="E92" s="107"/>
      <c r="F92" s="108"/>
      <c r="G92" s="109"/>
      <c r="H92" s="110"/>
    </row>
    <row r="93" spans="1:8" ht="18" customHeight="1" thickBot="1">
      <c r="A93" s="68"/>
      <c r="B93" s="111" t="s">
        <v>225</v>
      </c>
      <c r="C93" s="111" t="s">
        <v>27</v>
      </c>
      <c r="D93" s="112" t="s">
        <v>28</v>
      </c>
      <c r="E93" s="113" t="s">
        <v>17</v>
      </c>
      <c r="F93" s="114">
        <v>2500000</v>
      </c>
      <c r="G93" s="115" t="s">
        <v>226</v>
      </c>
      <c r="H93" s="116">
        <v>40149</v>
      </c>
    </row>
    <row r="94" spans="1:8" ht="18" customHeight="1" thickBot="1">
      <c r="A94" s="68"/>
      <c r="B94" s="9" t="s">
        <v>227</v>
      </c>
      <c r="C94" s="9" t="s">
        <v>27</v>
      </c>
      <c r="D94" s="10" t="s">
        <v>28</v>
      </c>
      <c r="E94" s="11" t="s">
        <v>17</v>
      </c>
      <c r="F94" s="12">
        <v>0</v>
      </c>
      <c r="G94" s="84" t="s">
        <v>250</v>
      </c>
      <c r="H94" s="46" t="s">
        <v>250</v>
      </c>
    </row>
    <row r="95" spans="1:8" ht="18" customHeight="1" thickBot="1">
      <c r="A95" s="68"/>
      <c r="B95" s="9" t="s">
        <v>228</v>
      </c>
      <c r="C95" s="9" t="s">
        <v>27</v>
      </c>
      <c r="D95" s="10" t="s">
        <v>28</v>
      </c>
      <c r="E95" s="11" t="s">
        <v>17</v>
      </c>
      <c r="F95" s="12">
        <v>97000</v>
      </c>
      <c r="G95" s="84" t="s">
        <v>229</v>
      </c>
      <c r="H95" s="46">
        <v>39820</v>
      </c>
    </row>
    <row r="96" spans="1:8" ht="18" customHeight="1" thickBot="1">
      <c r="A96" s="68"/>
      <c r="B96" s="9" t="s">
        <v>230</v>
      </c>
      <c r="C96" s="9" t="s">
        <v>27</v>
      </c>
      <c r="D96" s="10" t="s">
        <v>28</v>
      </c>
      <c r="E96" s="11" t="s">
        <v>17</v>
      </c>
      <c r="F96" s="12">
        <v>200730</v>
      </c>
      <c r="G96" s="84" t="s">
        <v>231</v>
      </c>
      <c r="H96" s="46">
        <v>39990</v>
      </c>
    </row>
    <row r="97" spans="1:8" ht="18" customHeight="1">
      <c r="A97" s="68"/>
      <c r="B97" s="9" t="s">
        <v>233</v>
      </c>
      <c r="C97" s="9" t="s">
        <v>27</v>
      </c>
      <c r="D97" s="10" t="s">
        <v>28</v>
      </c>
      <c r="E97" s="11" t="s">
        <v>17</v>
      </c>
      <c r="F97" s="12">
        <v>1265000</v>
      </c>
      <c r="G97" s="84" t="s">
        <v>234</v>
      </c>
      <c r="H97" s="46">
        <v>40156</v>
      </c>
    </row>
    <row r="98" spans="1:8" ht="18" customHeight="1">
      <c r="A98" s="69"/>
      <c r="B98" s="9" t="s">
        <v>232</v>
      </c>
      <c r="C98" s="9" t="s">
        <v>27</v>
      </c>
      <c r="D98" s="10" t="s">
        <v>28</v>
      </c>
      <c r="E98" s="11" t="s">
        <v>17</v>
      </c>
      <c r="F98" s="12">
        <v>25683000</v>
      </c>
      <c r="G98" s="84" t="s">
        <v>20</v>
      </c>
      <c r="H98" s="46" t="s">
        <v>235</v>
      </c>
    </row>
    <row r="99" spans="1:10" s="57" customFormat="1" ht="18" customHeight="1" thickBot="1">
      <c r="A99" s="158"/>
      <c r="B99" s="159" t="s">
        <v>115</v>
      </c>
      <c r="C99" s="159"/>
      <c r="D99" s="160"/>
      <c r="E99" s="161"/>
      <c r="F99" s="162">
        <f>SUM(F93:F98)</f>
        <v>29745730</v>
      </c>
      <c r="G99" s="163"/>
      <c r="H99" s="164"/>
      <c r="J99" s="79"/>
    </row>
    <row r="100" spans="1:8" ht="18" customHeight="1">
      <c r="A100" s="130"/>
      <c r="B100" s="128" t="s">
        <v>6</v>
      </c>
      <c r="C100" s="19" t="s">
        <v>9</v>
      </c>
      <c r="D100" s="21" t="s">
        <v>11</v>
      </c>
      <c r="E100" s="23" t="s">
        <v>4</v>
      </c>
      <c r="F100" s="25" t="s">
        <v>1</v>
      </c>
      <c r="G100" s="81" t="s">
        <v>2</v>
      </c>
      <c r="H100" s="28" t="s">
        <v>3</v>
      </c>
    </row>
    <row r="101" spans="1:8" ht="18" customHeight="1" thickBot="1">
      <c r="A101" s="131"/>
      <c r="B101" s="129"/>
      <c r="C101" s="20" t="s">
        <v>10</v>
      </c>
      <c r="D101" s="22"/>
      <c r="E101" s="24"/>
      <c r="F101" s="26"/>
      <c r="G101" s="82"/>
      <c r="H101" s="29"/>
    </row>
    <row r="102" spans="1:8" ht="18" customHeight="1" thickBot="1">
      <c r="A102" s="72"/>
      <c r="B102" s="91"/>
      <c r="C102" s="91"/>
      <c r="D102" s="92"/>
      <c r="E102" s="93"/>
      <c r="F102" s="94"/>
      <c r="G102" s="95"/>
      <c r="H102" s="96"/>
    </row>
    <row r="103" spans="1:8" ht="18" customHeight="1" thickBot="1">
      <c r="A103" s="117"/>
      <c r="B103" s="118" t="s">
        <v>30</v>
      </c>
      <c r="C103" s="111"/>
      <c r="D103" s="112"/>
      <c r="E103" s="113"/>
      <c r="F103" s="114"/>
      <c r="G103" s="115"/>
      <c r="H103" s="116"/>
    </row>
    <row r="104" spans="1:8" ht="18" customHeight="1" thickBot="1">
      <c r="A104" s="149">
        <v>66</v>
      </c>
      <c r="B104" s="9" t="s">
        <v>156</v>
      </c>
      <c r="C104" s="9" t="s">
        <v>12</v>
      </c>
      <c r="D104" s="10" t="s">
        <v>148</v>
      </c>
      <c r="E104" s="11" t="s">
        <v>17</v>
      </c>
      <c r="F104" s="12">
        <v>300000</v>
      </c>
      <c r="G104" s="84" t="s">
        <v>303</v>
      </c>
      <c r="H104" s="46">
        <v>40098</v>
      </c>
    </row>
    <row r="105" spans="1:8" ht="18" customHeight="1" thickBot="1">
      <c r="A105" s="149">
        <v>67</v>
      </c>
      <c r="B105" s="14" t="s">
        <v>149</v>
      </c>
      <c r="C105" s="9" t="s">
        <v>12</v>
      </c>
      <c r="D105" s="15" t="s">
        <v>148</v>
      </c>
      <c r="E105" s="16" t="s">
        <v>17</v>
      </c>
      <c r="F105" s="17">
        <v>82784</v>
      </c>
      <c r="G105" s="87" t="s">
        <v>304</v>
      </c>
      <c r="H105" s="44">
        <v>39994</v>
      </c>
    </row>
    <row r="106" spans="1:8" ht="18" customHeight="1" thickBot="1">
      <c r="A106" s="149">
        <v>68</v>
      </c>
      <c r="B106" s="14" t="s">
        <v>150</v>
      </c>
      <c r="C106" s="14" t="s">
        <v>12</v>
      </c>
      <c r="D106" s="10" t="s">
        <v>148</v>
      </c>
      <c r="E106" s="11" t="s">
        <v>17</v>
      </c>
      <c r="F106" s="17">
        <v>94817</v>
      </c>
      <c r="G106" s="87" t="s">
        <v>305</v>
      </c>
      <c r="H106" s="44">
        <v>40176</v>
      </c>
    </row>
    <row r="107" spans="1:8" ht="18" customHeight="1" thickBot="1">
      <c r="A107" s="149">
        <v>69</v>
      </c>
      <c r="B107" s="14" t="s">
        <v>151</v>
      </c>
      <c r="C107" s="9" t="s">
        <v>12</v>
      </c>
      <c r="D107" s="15" t="s">
        <v>148</v>
      </c>
      <c r="E107" s="16" t="s">
        <v>17</v>
      </c>
      <c r="F107" s="17">
        <v>163709</v>
      </c>
      <c r="G107" s="87" t="s">
        <v>306</v>
      </c>
      <c r="H107" s="44">
        <v>40098</v>
      </c>
    </row>
    <row r="108" spans="1:8" ht="18" customHeight="1" thickBot="1">
      <c r="A108" s="149">
        <v>70</v>
      </c>
      <c r="B108" s="14" t="s">
        <v>152</v>
      </c>
      <c r="C108" s="9" t="s">
        <v>12</v>
      </c>
      <c r="D108" s="10" t="s">
        <v>148</v>
      </c>
      <c r="E108" s="11" t="s">
        <v>17</v>
      </c>
      <c r="F108" s="17">
        <v>31670</v>
      </c>
      <c r="G108" s="87" t="s">
        <v>307</v>
      </c>
      <c r="H108" s="44">
        <v>40098</v>
      </c>
    </row>
    <row r="109" spans="1:8" ht="18" customHeight="1" thickBot="1">
      <c r="A109" s="149">
        <v>71</v>
      </c>
      <c r="B109" s="14" t="s">
        <v>153</v>
      </c>
      <c r="C109" s="9" t="s">
        <v>12</v>
      </c>
      <c r="D109" s="15" t="s">
        <v>148</v>
      </c>
      <c r="E109" s="16" t="s">
        <v>17</v>
      </c>
      <c r="F109" s="17">
        <v>137364</v>
      </c>
      <c r="G109" s="87" t="s">
        <v>308</v>
      </c>
      <c r="H109" s="44">
        <v>40161</v>
      </c>
    </row>
    <row r="110" spans="1:8" ht="18" customHeight="1" thickBot="1">
      <c r="A110" s="149">
        <v>72</v>
      </c>
      <c r="B110" s="14" t="s">
        <v>154</v>
      </c>
      <c r="C110" s="9" t="s">
        <v>12</v>
      </c>
      <c r="D110" s="10" t="s">
        <v>148</v>
      </c>
      <c r="E110" s="11" t="s">
        <v>17</v>
      </c>
      <c r="F110" s="17">
        <v>44387</v>
      </c>
      <c r="G110" s="87" t="s">
        <v>309</v>
      </c>
      <c r="H110" s="44">
        <v>40077</v>
      </c>
    </row>
    <row r="111" spans="1:8" ht="18" customHeight="1">
      <c r="A111" s="149"/>
      <c r="B111" s="14" t="s">
        <v>155</v>
      </c>
      <c r="C111" s="9" t="s">
        <v>12</v>
      </c>
      <c r="D111" s="15" t="s">
        <v>148</v>
      </c>
      <c r="E111" s="16" t="s">
        <v>17</v>
      </c>
      <c r="F111" s="17">
        <v>0</v>
      </c>
      <c r="G111" s="87" t="s">
        <v>250</v>
      </c>
      <c r="H111" s="44" t="s">
        <v>250</v>
      </c>
    </row>
    <row r="112" spans="1:8" ht="18" customHeight="1">
      <c r="A112" s="145">
        <v>73</v>
      </c>
      <c r="B112" s="9" t="s">
        <v>185</v>
      </c>
      <c r="C112" s="9" t="s">
        <v>12</v>
      </c>
      <c r="D112" s="10" t="s">
        <v>186</v>
      </c>
      <c r="E112" s="11" t="s">
        <v>17</v>
      </c>
      <c r="F112" s="12">
        <v>1495000</v>
      </c>
      <c r="G112" s="84" t="s">
        <v>310</v>
      </c>
      <c r="H112" s="46">
        <v>40098</v>
      </c>
    </row>
    <row r="113" spans="1:8" ht="18" customHeight="1">
      <c r="A113" s="69"/>
      <c r="B113" s="9"/>
      <c r="C113" s="9" t="s">
        <v>12</v>
      </c>
      <c r="D113" s="10"/>
      <c r="E113" s="11"/>
      <c r="F113" s="12"/>
      <c r="G113" s="84"/>
      <c r="H113" s="46"/>
    </row>
    <row r="114" spans="1:8" ht="18" customHeight="1">
      <c r="A114" s="69"/>
      <c r="B114" s="53" t="s">
        <v>112</v>
      </c>
      <c r="C114" s="53"/>
      <c r="D114" s="54"/>
      <c r="E114" s="55"/>
      <c r="F114" s="56">
        <f>SUM(F104:F113)</f>
        <v>2349731</v>
      </c>
      <c r="G114" s="84"/>
      <c r="H114" s="46"/>
    </row>
    <row r="115" spans="1:8" ht="18" customHeight="1" thickBot="1">
      <c r="A115" s="73"/>
      <c r="B115" s="34"/>
      <c r="C115" s="34"/>
      <c r="D115" s="35"/>
      <c r="E115" s="36"/>
      <c r="F115" s="37"/>
      <c r="G115" s="88"/>
      <c r="H115" s="48"/>
    </row>
    <row r="116" spans="1:8" ht="18" customHeight="1">
      <c r="A116" s="70"/>
      <c r="B116" s="132" t="s">
        <v>31</v>
      </c>
      <c r="C116" s="5"/>
      <c r="D116" s="6" t="s">
        <v>116</v>
      </c>
      <c r="E116" s="7"/>
      <c r="F116" s="8"/>
      <c r="G116" s="85"/>
      <c r="H116" s="45"/>
    </row>
    <row r="117" spans="1:8" ht="18" customHeight="1">
      <c r="A117" s="69"/>
      <c r="B117" s="9" t="s">
        <v>172</v>
      </c>
      <c r="C117" s="9" t="s">
        <v>43</v>
      </c>
      <c r="D117" s="10" t="s">
        <v>173</v>
      </c>
      <c r="E117" s="11" t="s">
        <v>8</v>
      </c>
      <c r="F117" s="12">
        <v>5000</v>
      </c>
      <c r="G117" s="84" t="s">
        <v>311</v>
      </c>
      <c r="H117" s="46">
        <v>40178</v>
      </c>
    </row>
    <row r="118" spans="1:8" ht="18" customHeight="1">
      <c r="A118" s="69"/>
      <c r="B118" s="9" t="s">
        <v>174</v>
      </c>
      <c r="C118" s="9" t="s">
        <v>43</v>
      </c>
      <c r="D118" s="10" t="s">
        <v>173</v>
      </c>
      <c r="E118" s="11" t="s">
        <v>8</v>
      </c>
      <c r="F118" s="12">
        <v>5000</v>
      </c>
      <c r="G118" s="84" t="s">
        <v>312</v>
      </c>
      <c r="H118" s="46">
        <v>40106</v>
      </c>
    </row>
    <row r="119" spans="1:8" ht="18" customHeight="1">
      <c r="A119" s="69"/>
      <c r="B119" s="9" t="s">
        <v>175</v>
      </c>
      <c r="C119" s="9" t="s">
        <v>43</v>
      </c>
      <c r="D119" s="10" t="s">
        <v>176</v>
      </c>
      <c r="E119" s="11" t="s">
        <v>8</v>
      </c>
      <c r="F119" s="12">
        <v>5000</v>
      </c>
      <c r="G119" s="84" t="s">
        <v>313</v>
      </c>
      <c r="H119" s="46">
        <v>40161</v>
      </c>
    </row>
    <row r="120" spans="1:8" ht="18" customHeight="1">
      <c r="A120" s="69"/>
      <c r="B120" s="9" t="s">
        <v>177</v>
      </c>
      <c r="C120" s="9" t="s">
        <v>43</v>
      </c>
      <c r="D120" s="10" t="s">
        <v>178</v>
      </c>
      <c r="E120" s="11" t="s">
        <v>8</v>
      </c>
      <c r="F120" s="12">
        <v>5000</v>
      </c>
      <c r="G120" s="84" t="s">
        <v>314</v>
      </c>
      <c r="H120" s="46">
        <v>40147</v>
      </c>
    </row>
    <row r="121" spans="1:8" ht="18" customHeight="1">
      <c r="A121" s="69"/>
      <c r="B121" s="9" t="s">
        <v>179</v>
      </c>
      <c r="C121" s="9" t="s">
        <v>43</v>
      </c>
      <c r="D121" s="10" t="s">
        <v>173</v>
      </c>
      <c r="E121" s="11" t="s">
        <v>8</v>
      </c>
      <c r="F121" s="12">
        <v>5000</v>
      </c>
      <c r="G121" s="84" t="s">
        <v>315</v>
      </c>
      <c r="H121" s="46">
        <v>40161</v>
      </c>
    </row>
    <row r="122" spans="1:8" ht="18" customHeight="1">
      <c r="A122" s="69"/>
      <c r="B122" s="9" t="s">
        <v>180</v>
      </c>
      <c r="C122" s="9" t="s">
        <v>43</v>
      </c>
      <c r="D122" s="10" t="s">
        <v>181</v>
      </c>
      <c r="E122" s="11" t="s">
        <v>8</v>
      </c>
      <c r="F122" s="12">
        <v>5000</v>
      </c>
      <c r="G122" s="84" t="s">
        <v>316</v>
      </c>
      <c r="H122" s="46">
        <v>40147</v>
      </c>
    </row>
    <row r="123" spans="1:8" ht="18" customHeight="1">
      <c r="A123" s="69"/>
      <c r="B123" s="9" t="s">
        <v>182</v>
      </c>
      <c r="C123" s="9" t="s">
        <v>43</v>
      </c>
      <c r="D123" s="10" t="s">
        <v>183</v>
      </c>
      <c r="E123" s="11" t="s">
        <v>8</v>
      </c>
      <c r="F123" s="12">
        <v>5000</v>
      </c>
      <c r="G123" s="84" t="s">
        <v>317</v>
      </c>
      <c r="H123" s="46">
        <v>40164</v>
      </c>
    </row>
    <row r="124" spans="1:8" ht="18" customHeight="1">
      <c r="A124" s="69"/>
      <c r="B124" s="9" t="s">
        <v>184</v>
      </c>
      <c r="C124" s="9" t="s">
        <v>43</v>
      </c>
      <c r="D124" s="10" t="s">
        <v>173</v>
      </c>
      <c r="E124" s="11" t="s">
        <v>8</v>
      </c>
      <c r="F124" s="12">
        <v>5000</v>
      </c>
      <c r="G124" s="84" t="s">
        <v>318</v>
      </c>
      <c r="H124" s="46">
        <v>40161</v>
      </c>
    </row>
    <row r="125" spans="1:8" ht="18" customHeight="1">
      <c r="A125" s="69"/>
      <c r="B125" s="31" t="s">
        <v>32</v>
      </c>
      <c r="C125" s="31"/>
      <c r="D125" s="32"/>
      <c r="E125" s="33"/>
      <c r="F125" s="38">
        <f>SUM(F115:F124)</f>
        <v>40000</v>
      </c>
      <c r="G125" s="84"/>
      <c r="H125" s="46"/>
    </row>
    <row r="126" spans="1:8" ht="18" customHeight="1" thickBot="1">
      <c r="A126" s="69"/>
      <c r="B126" s="9"/>
      <c r="C126" s="9"/>
      <c r="D126" s="10"/>
      <c r="E126" s="11"/>
      <c r="F126" s="12"/>
      <c r="G126" s="84"/>
      <c r="H126" s="46"/>
    </row>
    <row r="127" spans="1:8" ht="18" customHeight="1">
      <c r="A127" s="117"/>
      <c r="B127" s="118" t="s">
        <v>34</v>
      </c>
      <c r="C127" s="111"/>
      <c r="D127" s="112"/>
      <c r="E127" s="113"/>
      <c r="F127" s="114"/>
      <c r="G127" s="115"/>
      <c r="H127" s="116"/>
    </row>
    <row r="128" spans="1:8" ht="18" customHeight="1">
      <c r="A128" s="69"/>
      <c r="B128" s="9" t="s">
        <v>107</v>
      </c>
      <c r="C128" s="9" t="s">
        <v>15</v>
      </c>
      <c r="D128" s="10" t="s">
        <v>16</v>
      </c>
      <c r="E128" s="11" t="s">
        <v>8</v>
      </c>
      <c r="F128" s="12">
        <v>190400</v>
      </c>
      <c r="G128" s="84" t="s">
        <v>319</v>
      </c>
      <c r="H128" s="46">
        <v>39819</v>
      </c>
    </row>
    <row r="129" spans="1:8" ht="18" customHeight="1">
      <c r="A129" s="69"/>
      <c r="B129" s="9" t="s">
        <v>35</v>
      </c>
      <c r="C129" s="9" t="s">
        <v>15</v>
      </c>
      <c r="D129" s="10" t="s">
        <v>33</v>
      </c>
      <c r="E129" s="11" t="s">
        <v>8</v>
      </c>
      <c r="F129" s="12">
        <v>17700</v>
      </c>
      <c r="G129" s="84" t="s">
        <v>320</v>
      </c>
      <c r="H129" s="46">
        <v>39834</v>
      </c>
    </row>
    <row r="130" spans="1:8" ht="18" customHeight="1">
      <c r="A130" s="69"/>
      <c r="B130" s="9" t="s">
        <v>44</v>
      </c>
      <c r="C130" s="9" t="s">
        <v>15</v>
      </c>
      <c r="D130" s="10" t="s">
        <v>36</v>
      </c>
      <c r="E130" s="11" t="s">
        <v>8</v>
      </c>
      <c r="F130" s="12">
        <v>10390</v>
      </c>
      <c r="G130" s="84" t="s">
        <v>321</v>
      </c>
      <c r="H130" s="46">
        <v>39860</v>
      </c>
    </row>
    <row r="131" spans="1:8" ht="18" customHeight="1">
      <c r="A131" s="69"/>
      <c r="B131" s="9" t="s">
        <v>108</v>
      </c>
      <c r="C131" s="9" t="s">
        <v>15</v>
      </c>
      <c r="D131" s="10" t="s">
        <v>36</v>
      </c>
      <c r="E131" s="11" t="s">
        <v>8</v>
      </c>
      <c r="F131" s="12">
        <v>26247.2</v>
      </c>
      <c r="G131" s="84" t="s">
        <v>322</v>
      </c>
      <c r="H131" s="46">
        <v>39878</v>
      </c>
    </row>
    <row r="132" spans="1:8" ht="18" customHeight="1">
      <c r="A132" s="69"/>
      <c r="B132" s="9" t="s">
        <v>110</v>
      </c>
      <c r="C132" s="9" t="s">
        <v>15</v>
      </c>
      <c r="D132" s="10" t="s">
        <v>36</v>
      </c>
      <c r="E132" s="11" t="s">
        <v>8</v>
      </c>
      <c r="F132" s="12">
        <v>1200</v>
      </c>
      <c r="G132" s="84" t="s">
        <v>323</v>
      </c>
      <c r="H132" s="46">
        <v>39897</v>
      </c>
    </row>
    <row r="133" spans="1:8" ht="18" customHeight="1">
      <c r="A133" s="69"/>
      <c r="B133" s="9" t="s">
        <v>109</v>
      </c>
      <c r="C133" s="9" t="s">
        <v>15</v>
      </c>
      <c r="D133" s="10" t="s">
        <v>16</v>
      </c>
      <c r="E133" s="11" t="s">
        <v>8</v>
      </c>
      <c r="F133" s="12">
        <v>6492</v>
      </c>
      <c r="G133" s="84" t="s">
        <v>324</v>
      </c>
      <c r="H133" s="46">
        <v>39979</v>
      </c>
    </row>
    <row r="134" spans="1:8" ht="18" customHeight="1">
      <c r="A134" s="69"/>
      <c r="B134" s="9" t="s">
        <v>111</v>
      </c>
      <c r="C134" s="9" t="s">
        <v>15</v>
      </c>
      <c r="D134" s="10" t="s">
        <v>33</v>
      </c>
      <c r="E134" s="11" t="s">
        <v>8</v>
      </c>
      <c r="F134" s="12">
        <v>82859</v>
      </c>
      <c r="G134" s="84" t="s">
        <v>325</v>
      </c>
      <c r="H134" s="46">
        <v>39958</v>
      </c>
    </row>
    <row r="135" spans="1:8" ht="18" customHeight="1" thickBot="1">
      <c r="A135" s="73"/>
      <c r="B135" s="58" t="s">
        <v>45</v>
      </c>
      <c r="C135" s="58"/>
      <c r="D135" s="59"/>
      <c r="E135" s="60"/>
      <c r="F135" s="61">
        <f>SUM(F128:F134)</f>
        <v>335288.2</v>
      </c>
      <c r="G135" s="88"/>
      <c r="H135" s="48"/>
    </row>
    <row r="136" spans="1:8" ht="18" customHeight="1">
      <c r="A136" s="72"/>
      <c r="B136" s="91"/>
      <c r="C136" s="91"/>
      <c r="D136" s="92"/>
      <c r="E136" s="93"/>
      <c r="F136" s="94"/>
      <c r="G136" s="95"/>
      <c r="H136" s="96"/>
    </row>
    <row r="137" spans="1:8" ht="18" customHeight="1">
      <c r="A137" s="11"/>
      <c r="B137" s="9"/>
      <c r="C137" s="9"/>
      <c r="D137" s="10"/>
      <c r="E137" s="11"/>
      <c r="F137" s="12"/>
      <c r="G137" s="84"/>
      <c r="H137" s="133"/>
    </row>
    <row r="138" spans="1:8" ht="18" customHeight="1" thickBot="1">
      <c r="A138" s="103"/>
      <c r="B138" s="141" t="s">
        <v>50</v>
      </c>
      <c r="C138" s="105"/>
      <c r="D138" s="106"/>
      <c r="E138" s="107"/>
      <c r="F138" s="108"/>
      <c r="G138" s="109"/>
      <c r="H138" s="110"/>
    </row>
    <row r="139" spans="1:8" ht="18" customHeight="1">
      <c r="A139" s="117"/>
      <c r="B139" s="111"/>
      <c r="C139" s="111"/>
      <c r="D139" s="112"/>
      <c r="E139" s="113"/>
      <c r="F139" s="114"/>
      <c r="G139" s="115"/>
      <c r="H139" s="43"/>
    </row>
    <row r="140" spans="1:8" ht="18" customHeight="1">
      <c r="A140" s="69" t="s">
        <v>46</v>
      </c>
      <c r="B140" s="9" t="s">
        <v>79</v>
      </c>
      <c r="C140" s="9" t="s">
        <v>51</v>
      </c>
      <c r="D140" s="10" t="s">
        <v>52</v>
      </c>
      <c r="E140" s="11" t="s">
        <v>5</v>
      </c>
      <c r="F140" s="12">
        <v>3075000</v>
      </c>
      <c r="G140" s="84" t="s">
        <v>20</v>
      </c>
      <c r="H140" s="46" t="s">
        <v>22</v>
      </c>
    </row>
    <row r="141" spans="1:8" ht="18" customHeight="1">
      <c r="A141" s="69">
        <v>39</v>
      </c>
      <c r="B141" s="9" t="s">
        <v>170</v>
      </c>
      <c r="C141" s="9" t="s">
        <v>51</v>
      </c>
      <c r="D141" s="10" t="s">
        <v>52</v>
      </c>
      <c r="E141" s="11" t="s">
        <v>5</v>
      </c>
      <c r="F141" s="12">
        <v>350000</v>
      </c>
      <c r="G141" s="90" t="s">
        <v>326</v>
      </c>
      <c r="H141" s="140">
        <v>40002</v>
      </c>
    </row>
    <row r="142" spans="1:8" ht="18" customHeight="1">
      <c r="A142" s="69"/>
      <c r="B142" s="136" t="s">
        <v>236</v>
      </c>
      <c r="C142" s="9"/>
      <c r="D142" s="10"/>
      <c r="E142" s="11"/>
      <c r="F142" s="135">
        <f>SUM(F140:F141)</f>
        <v>3425000</v>
      </c>
      <c r="G142" s="90"/>
      <c r="H142" s="126"/>
    </row>
    <row r="143" spans="1:8" ht="18" customHeight="1">
      <c r="A143" s="69"/>
      <c r="B143" s="9"/>
      <c r="C143" s="9"/>
      <c r="D143" s="10"/>
      <c r="E143" s="11"/>
      <c r="F143" s="12"/>
      <c r="G143" s="84"/>
      <c r="H143" s="44"/>
    </row>
    <row r="144" spans="1:8" ht="18" customHeight="1">
      <c r="A144" s="69" t="s">
        <v>46</v>
      </c>
      <c r="B144" s="134" t="s">
        <v>80</v>
      </c>
      <c r="C144" s="9" t="s">
        <v>51</v>
      </c>
      <c r="D144" s="10" t="s">
        <v>53</v>
      </c>
      <c r="E144" s="11" t="s">
        <v>5</v>
      </c>
      <c r="F144" s="12">
        <v>3900000</v>
      </c>
      <c r="G144" s="84" t="s">
        <v>20</v>
      </c>
      <c r="H144" s="46" t="s">
        <v>22</v>
      </c>
    </row>
    <row r="145" spans="1:8" ht="18" customHeight="1">
      <c r="A145" s="69">
        <v>12</v>
      </c>
      <c r="B145" s="9" t="s">
        <v>126</v>
      </c>
      <c r="C145" s="9" t="s">
        <v>51</v>
      </c>
      <c r="D145" s="10" t="s">
        <v>53</v>
      </c>
      <c r="E145" s="11" t="s">
        <v>5</v>
      </c>
      <c r="F145" s="12">
        <v>563216</v>
      </c>
      <c r="G145" s="84" t="s">
        <v>344</v>
      </c>
      <c r="H145" s="45">
        <v>39883</v>
      </c>
    </row>
    <row r="146" spans="1:8" ht="18" customHeight="1">
      <c r="A146" s="69">
        <v>16</v>
      </c>
      <c r="B146" s="9" t="s">
        <v>157</v>
      </c>
      <c r="C146" s="9" t="s">
        <v>51</v>
      </c>
      <c r="D146" s="10" t="s">
        <v>53</v>
      </c>
      <c r="E146" s="11" t="s">
        <v>5</v>
      </c>
      <c r="F146" s="12">
        <v>14200</v>
      </c>
      <c r="G146" s="84" t="s">
        <v>345</v>
      </c>
      <c r="H146" s="46">
        <v>39937</v>
      </c>
    </row>
    <row r="147" spans="1:8" ht="18" customHeight="1">
      <c r="A147" s="69">
        <v>60</v>
      </c>
      <c r="B147" s="9" t="s">
        <v>190</v>
      </c>
      <c r="C147" s="9" t="s">
        <v>51</v>
      </c>
      <c r="D147" s="10" t="s">
        <v>53</v>
      </c>
      <c r="E147" s="11" t="s">
        <v>5</v>
      </c>
      <c r="F147" s="12">
        <v>42000</v>
      </c>
      <c r="G147" s="84" t="s">
        <v>346</v>
      </c>
      <c r="H147" s="46">
        <v>40092</v>
      </c>
    </row>
    <row r="148" spans="1:8" ht="18" customHeight="1">
      <c r="A148" s="69">
        <v>60</v>
      </c>
      <c r="B148" s="9" t="s">
        <v>193</v>
      </c>
      <c r="C148" s="9" t="s">
        <v>51</v>
      </c>
      <c r="D148" s="10" t="s">
        <v>53</v>
      </c>
      <c r="E148" s="11" t="s">
        <v>5</v>
      </c>
      <c r="F148" s="12">
        <v>125082</v>
      </c>
      <c r="G148" s="84" t="s">
        <v>347</v>
      </c>
      <c r="H148" s="46">
        <v>40092</v>
      </c>
    </row>
    <row r="149" spans="1:8" ht="18" customHeight="1">
      <c r="A149" s="69">
        <v>60</v>
      </c>
      <c r="B149" s="9" t="s">
        <v>196</v>
      </c>
      <c r="C149" s="9" t="s">
        <v>51</v>
      </c>
      <c r="D149" s="10" t="s">
        <v>53</v>
      </c>
      <c r="E149" s="11" t="s">
        <v>5</v>
      </c>
      <c r="F149" s="12">
        <v>-563216</v>
      </c>
      <c r="G149" s="84" t="s">
        <v>348</v>
      </c>
      <c r="H149" s="46">
        <v>40117</v>
      </c>
    </row>
    <row r="150" spans="1:8" ht="18" customHeight="1">
      <c r="A150" s="69"/>
      <c r="B150" s="9" t="s">
        <v>196</v>
      </c>
      <c r="C150" s="9" t="s">
        <v>51</v>
      </c>
      <c r="D150" s="10" t="s">
        <v>53</v>
      </c>
      <c r="E150" s="11" t="s">
        <v>5</v>
      </c>
      <c r="F150" s="12">
        <v>324616</v>
      </c>
      <c r="G150" s="84" t="s">
        <v>348</v>
      </c>
      <c r="H150" s="46">
        <v>40117</v>
      </c>
    </row>
    <row r="151" spans="1:8" ht="18" customHeight="1">
      <c r="A151" s="69"/>
      <c r="B151" s="9" t="s">
        <v>196</v>
      </c>
      <c r="C151" s="9" t="s">
        <v>160</v>
      </c>
      <c r="D151" s="10" t="s">
        <v>197</v>
      </c>
      <c r="E151" s="11" t="s">
        <v>5</v>
      </c>
      <c r="F151" s="12">
        <v>238600</v>
      </c>
      <c r="G151" s="84" t="s">
        <v>348</v>
      </c>
      <c r="H151" s="46">
        <v>40117</v>
      </c>
    </row>
    <row r="152" spans="1:8" ht="18" customHeight="1">
      <c r="A152" s="69">
        <v>85</v>
      </c>
      <c r="B152" s="9" t="s">
        <v>210</v>
      </c>
      <c r="C152" s="9" t="s">
        <v>51</v>
      </c>
      <c r="D152" s="10" t="s">
        <v>53</v>
      </c>
      <c r="E152" s="11" t="s">
        <v>5</v>
      </c>
      <c r="F152" s="12">
        <v>102323.66</v>
      </c>
      <c r="G152" s="84" t="s">
        <v>349</v>
      </c>
      <c r="H152" s="46">
        <v>40161</v>
      </c>
    </row>
    <row r="153" spans="1:8" ht="18" customHeight="1">
      <c r="A153" s="69"/>
      <c r="B153" s="9" t="s">
        <v>236</v>
      </c>
      <c r="C153" s="9"/>
      <c r="D153" s="10"/>
      <c r="E153" s="11"/>
      <c r="F153" s="135">
        <f>SUM(F144:F152)</f>
        <v>4746821.66</v>
      </c>
      <c r="G153" s="84"/>
      <c r="H153" s="46"/>
    </row>
    <row r="154" spans="1:8" ht="18" customHeight="1">
      <c r="A154" s="69"/>
      <c r="B154" s="9"/>
      <c r="C154" s="9"/>
      <c r="D154" s="10"/>
      <c r="E154" s="11"/>
      <c r="F154" s="12"/>
      <c r="G154" s="84"/>
      <c r="H154" s="46"/>
    </row>
    <row r="155" spans="1:8" ht="18" customHeight="1">
      <c r="A155" s="69" t="s">
        <v>46</v>
      </c>
      <c r="B155" s="134" t="s">
        <v>81</v>
      </c>
      <c r="C155" s="9" t="s">
        <v>51</v>
      </c>
      <c r="D155" s="10" t="s">
        <v>53</v>
      </c>
      <c r="E155" s="11" t="s">
        <v>5</v>
      </c>
      <c r="F155" s="135">
        <v>3100000</v>
      </c>
      <c r="G155" s="84" t="s">
        <v>20</v>
      </c>
      <c r="H155" s="46" t="s">
        <v>22</v>
      </c>
    </row>
    <row r="156" spans="1:8" ht="18" customHeight="1">
      <c r="A156" s="69"/>
      <c r="B156" s="9"/>
      <c r="C156" s="9"/>
      <c r="D156" s="10"/>
      <c r="E156" s="11"/>
      <c r="F156" s="12"/>
      <c r="G156" s="84"/>
      <c r="H156" s="45"/>
    </row>
    <row r="157" spans="1:8" ht="18" customHeight="1">
      <c r="A157" s="69"/>
      <c r="B157" s="9"/>
      <c r="C157" s="9"/>
      <c r="D157" s="10"/>
      <c r="E157" s="11"/>
      <c r="F157" s="12"/>
      <c r="G157" s="84"/>
      <c r="H157" s="46"/>
    </row>
    <row r="158" spans="1:8" ht="18" customHeight="1">
      <c r="A158" s="69" t="s">
        <v>46</v>
      </c>
      <c r="B158" s="134" t="s">
        <v>82</v>
      </c>
      <c r="C158" s="9" t="s">
        <v>51</v>
      </c>
      <c r="D158" s="10" t="s">
        <v>53</v>
      </c>
      <c r="E158" s="11" t="s">
        <v>5</v>
      </c>
      <c r="F158" s="135">
        <v>2800000</v>
      </c>
      <c r="G158" s="84" t="s">
        <v>20</v>
      </c>
      <c r="H158" s="46" t="s">
        <v>22</v>
      </c>
    </row>
    <row r="159" spans="1:8" ht="18" customHeight="1">
      <c r="A159" s="69"/>
      <c r="B159" s="9"/>
      <c r="C159" s="9"/>
      <c r="D159" s="10"/>
      <c r="E159" s="11"/>
      <c r="F159" s="12"/>
      <c r="G159" s="84"/>
      <c r="H159" s="46"/>
    </row>
    <row r="160" spans="1:8" ht="18" customHeight="1">
      <c r="A160" s="69"/>
      <c r="B160" s="9"/>
      <c r="C160" s="9"/>
      <c r="D160" s="10"/>
      <c r="E160" s="11"/>
      <c r="F160" s="12"/>
      <c r="G160" s="84"/>
      <c r="H160" s="46"/>
    </row>
    <row r="161" spans="1:8" ht="18" customHeight="1">
      <c r="A161" s="69" t="s">
        <v>46</v>
      </c>
      <c r="B161" s="134" t="s">
        <v>83</v>
      </c>
      <c r="C161" s="9" t="s">
        <v>51</v>
      </c>
      <c r="D161" s="10" t="s">
        <v>53</v>
      </c>
      <c r="E161" s="11" t="s">
        <v>5</v>
      </c>
      <c r="F161" s="12">
        <v>1327000</v>
      </c>
      <c r="G161" s="84" t="s">
        <v>20</v>
      </c>
      <c r="H161" s="46" t="s">
        <v>22</v>
      </c>
    </row>
    <row r="162" spans="1:8" ht="18" customHeight="1">
      <c r="A162" s="69">
        <v>60</v>
      </c>
      <c r="B162" s="9" t="s">
        <v>192</v>
      </c>
      <c r="C162" s="9" t="s">
        <v>51</v>
      </c>
      <c r="D162" s="10" t="s">
        <v>53</v>
      </c>
      <c r="E162" s="11" t="s">
        <v>5</v>
      </c>
      <c r="F162" s="12">
        <v>73083</v>
      </c>
      <c r="G162" s="84" t="s">
        <v>343</v>
      </c>
      <c r="H162" s="46">
        <v>40092</v>
      </c>
    </row>
    <row r="163" spans="1:8" ht="18" customHeight="1">
      <c r="A163" s="69"/>
      <c r="B163" s="9" t="s">
        <v>236</v>
      </c>
      <c r="C163" s="9"/>
      <c r="D163" s="10"/>
      <c r="E163" s="11"/>
      <c r="F163" s="135">
        <f>SUM(F161:F162)</f>
        <v>1400083</v>
      </c>
      <c r="G163" s="84"/>
      <c r="H163" s="46"/>
    </row>
    <row r="164" spans="1:8" ht="18" customHeight="1">
      <c r="A164" s="69"/>
      <c r="B164" s="9"/>
      <c r="C164" s="9"/>
      <c r="D164" s="10"/>
      <c r="E164" s="11"/>
      <c r="F164" s="12"/>
      <c r="G164" s="84"/>
      <c r="H164" s="46"/>
    </row>
    <row r="165" spans="1:8" ht="18" customHeight="1">
      <c r="A165" s="69" t="s">
        <v>54</v>
      </c>
      <c r="B165" s="134" t="s">
        <v>84</v>
      </c>
      <c r="C165" s="9" t="s">
        <v>51</v>
      </c>
      <c r="D165" s="10" t="s">
        <v>53</v>
      </c>
      <c r="E165" s="11" t="s">
        <v>5</v>
      </c>
      <c r="F165" s="12">
        <v>414000</v>
      </c>
      <c r="G165" s="84" t="s">
        <v>20</v>
      </c>
      <c r="H165" s="46" t="s">
        <v>22</v>
      </c>
    </row>
    <row r="166" spans="1:8" ht="18" customHeight="1">
      <c r="A166" s="69">
        <v>60</v>
      </c>
      <c r="B166" s="9" t="s">
        <v>191</v>
      </c>
      <c r="C166" s="9" t="s">
        <v>51</v>
      </c>
      <c r="D166" s="10" t="s">
        <v>53</v>
      </c>
      <c r="E166" s="11" t="s">
        <v>5</v>
      </c>
      <c r="F166" s="12">
        <v>36500</v>
      </c>
      <c r="G166" s="84" t="s">
        <v>338</v>
      </c>
      <c r="H166" s="45">
        <v>40092</v>
      </c>
    </row>
    <row r="167" spans="1:8" ht="18" customHeight="1">
      <c r="A167" s="69">
        <v>60</v>
      </c>
      <c r="B167" s="9" t="s">
        <v>194</v>
      </c>
      <c r="C167" s="9" t="s">
        <v>51</v>
      </c>
      <c r="D167" s="10" t="s">
        <v>53</v>
      </c>
      <c r="E167" s="11" t="s">
        <v>5</v>
      </c>
      <c r="F167" s="12">
        <v>60000</v>
      </c>
      <c r="G167" s="84" t="s">
        <v>339</v>
      </c>
      <c r="H167" s="46">
        <v>40092</v>
      </c>
    </row>
    <row r="168" spans="1:8" ht="18" customHeight="1">
      <c r="A168" s="69">
        <v>85</v>
      </c>
      <c r="B168" s="9" t="s">
        <v>206</v>
      </c>
      <c r="C168" s="9" t="s">
        <v>160</v>
      </c>
      <c r="D168" s="10" t="s">
        <v>197</v>
      </c>
      <c r="E168" s="11" t="s">
        <v>5</v>
      </c>
      <c r="F168" s="12">
        <v>36000</v>
      </c>
      <c r="G168" s="84" t="s">
        <v>340</v>
      </c>
      <c r="H168" s="46">
        <v>40156</v>
      </c>
    </row>
    <row r="169" spans="1:8" ht="18" customHeight="1">
      <c r="A169" s="69">
        <v>85</v>
      </c>
      <c r="B169" s="9" t="s">
        <v>206</v>
      </c>
      <c r="C169" s="9" t="s">
        <v>160</v>
      </c>
      <c r="D169" s="10" t="s">
        <v>197</v>
      </c>
      <c r="E169" s="11" t="s">
        <v>5</v>
      </c>
      <c r="F169" s="12">
        <v>36000</v>
      </c>
      <c r="G169" s="84" t="s">
        <v>341</v>
      </c>
      <c r="H169" s="46">
        <v>40164</v>
      </c>
    </row>
    <row r="170" spans="1:8" ht="18" customHeight="1">
      <c r="A170" s="69">
        <v>93</v>
      </c>
      <c r="B170" s="9" t="s">
        <v>212</v>
      </c>
      <c r="C170" s="9" t="s">
        <v>51</v>
      </c>
      <c r="D170" s="10" t="s">
        <v>53</v>
      </c>
      <c r="E170" s="11" t="s">
        <v>5</v>
      </c>
      <c r="F170" s="12">
        <v>60000</v>
      </c>
      <c r="G170" s="84" t="s">
        <v>342</v>
      </c>
      <c r="H170" s="46">
        <v>40169</v>
      </c>
    </row>
    <row r="171" spans="1:8" ht="18" customHeight="1">
      <c r="A171" s="69"/>
      <c r="B171" s="9" t="s">
        <v>236</v>
      </c>
      <c r="C171" s="9"/>
      <c r="D171" s="10"/>
      <c r="E171" s="11"/>
      <c r="F171" s="135">
        <f>SUM(F165:F170)</f>
        <v>642500</v>
      </c>
      <c r="G171" s="90"/>
      <c r="H171" s="127"/>
    </row>
    <row r="172" spans="1:8" ht="18" customHeight="1">
      <c r="A172" s="69"/>
      <c r="B172" s="9"/>
      <c r="C172" s="9"/>
      <c r="D172" s="10"/>
      <c r="E172" s="11"/>
      <c r="F172" s="12"/>
      <c r="G172" s="84"/>
      <c r="H172" s="46"/>
    </row>
    <row r="173" spans="1:8" ht="18" customHeight="1">
      <c r="A173" s="69" t="s">
        <v>46</v>
      </c>
      <c r="B173" s="134" t="s">
        <v>85</v>
      </c>
      <c r="C173" s="9" t="s">
        <v>59</v>
      </c>
      <c r="D173" s="10" t="s">
        <v>60</v>
      </c>
      <c r="E173" s="11" t="s">
        <v>5</v>
      </c>
      <c r="F173" s="12">
        <v>0</v>
      </c>
      <c r="G173" s="84" t="s">
        <v>250</v>
      </c>
      <c r="H173" s="46" t="s">
        <v>250</v>
      </c>
    </row>
    <row r="174" spans="1:8" ht="18" customHeight="1">
      <c r="A174" s="69">
        <v>27</v>
      </c>
      <c r="B174" s="9" t="s">
        <v>159</v>
      </c>
      <c r="C174" s="9" t="s">
        <v>160</v>
      </c>
      <c r="D174" s="10" t="s">
        <v>161</v>
      </c>
      <c r="E174" s="11" t="s">
        <v>5</v>
      </c>
      <c r="F174" s="12">
        <v>756000</v>
      </c>
      <c r="G174" s="84" t="s">
        <v>333</v>
      </c>
      <c r="H174" s="46">
        <v>39937</v>
      </c>
    </row>
    <row r="175" spans="1:8" ht="18" customHeight="1">
      <c r="A175" s="69">
        <v>60</v>
      </c>
      <c r="B175" s="9" t="s">
        <v>195</v>
      </c>
      <c r="C175" s="9" t="s">
        <v>51</v>
      </c>
      <c r="D175" s="10" t="s">
        <v>60</v>
      </c>
      <c r="E175" s="11" t="s">
        <v>5</v>
      </c>
      <c r="F175" s="12">
        <v>20000</v>
      </c>
      <c r="G175" s="84" t="s">
        <v>334</v>
      </c>
      <c r="H175" s="46">
        <v>40092</v>
      </c>
    </row>
    <row r="176" spans="1:8" ht="18" customHeight="1">
      <c r="A176" s="69">
        <v>85</v>
      </c>
      <c r="B176" s="9" t="s">
        <v>207</v>
      </c>
      <c r="C176" s="9" t="s">
        <v>160</v>
      </c>
      <c r="D176" s="10" t="s">
        <v>161</v>
      </c>
      <c r="E176" s="11" t="s">
        <v>5</v>
      </c>
      <c r="F176" s="12">
        <v>300000</v>
      </c>
      <c r="G176" s="84" t="s">
        <v>336</v>
      </c>
      <c r="H176" s="46">
        <v>40156</v>
      </c>
    </row>
    <row r="177" spans="1:8" ht="18" customHeight="1">
      <c r="A177" s="69">
        <v>85</v>
      </c>
      <c r="B177" s="9" t="s">
        <v>208</v>
      </c>
      <c r="C177" s="9" t="s">
        <v>160</v>
      </c>
      <c r="D177" s="10" t="s">
        <v>161</v>
      </c>
      <c r="E177" s="11" t="s">
        <v>5</v>
      </c>
      <c r="F177" s="12">
        <v>-300000</v>
      </c>
      <c r="G177" s="84" t="s">
        <v>337</v>
      </c>
      <c r="H177" s="46">
        <v>40157</v>
      </c>
    </row>
    <row r="178" spans="1:8" ht="18" customHeight="1">
      <c r="A178" s="69">
        <v>85</v>
      </c>
      <c r="B178" s="9" t="s">
        <v>209</v>
      </c>
      <c r="C178" s="9" t="s">
        <v>160</v>
      </c>
      <c r="D178" s="10" t="s">
        <v>161</v>
      </c>
      <c r="E178" s="11" t="s">
        <v>5</v>
      </c>
      <c r="F178" s="12">
        <v>6000</v>
      </c>
      <c r="G178" s="84" t="s">
        <v>335</v>
      </c>
      <c r="H178" s="46">
        <v>40156</v>
      </c>
    </row>
    <row r="179" spans="1:8" ht="18" customHeight="1">
      <c r="A179" s="69"/>
      <c r="B179" s="9" t="s">
        <v>236</v>
      </c>
      <c r="C179" s="9"/>
      <c r="D179" s="10"/>
      <c r="E179" s="11"/>
      <c r="F179" s="135">
        <f>SUM(F173:F178)</f>
        <v>782000</v>
      </c>
      <c r="G179" s="84"/>
      <c r="H179" s="46"/>
    </row>
    <row r="180" spans="1:8" ht="18" customHeight="1">
      <c r="A180" s="69"/>
      <c r="B180" s="9"/>
      <c r="C180" s="9"/>
      <c r="D180" s="10"/>
      <c r="E180" s="11"/>
      <c r="F180" s="12"/>
      <c r="G180" s="84"/>
      <c r="H180" s="46"/>
    </row>
    <row r="181" spans="1:8" ht="18" customHeight="1">
      <c r="A181" s="69" t="s">
        <v>46</v>
      </c>
      <c r="B181" s="134" t="s">
        <v>55</v>
      </c>
      <c r="C181" s="9" t="s">
        <v>51</v>
      </c>
      <c r="D181" s="10" t="s">
        <v>56</v>
      </c>
      <c r="E181" s="11" t="s">
        <v>5</v>
      </c>
      <c r="F181" s="135">
        <v>2626000</v>
      </c>
      <c r="G181" s="84" t="s">
        <v>20</v>
      </c>
      <c r="H181" s="46" t="s">
        <v>22</v>
      </c>
    </row>
    <row r="182" spans="1:8" ht="18" customHeight="1">
      <c r="A182" s="69"/>
      <c r="B182" s="9"/>
      <c r="C182" s="9"/>
      <c r="D182" s="10"/>
      <c r="E182" s="11"/>
      <c r="F182" s="12"/>
      <c r="G182" s="84"/>
      <c r="H182" s="45"/>
    </row>
    <row r="183" spans="1:8" ht="18" customHeight="1">
      <c r="A183" s="69"/>
      <c r="B183" s="9"/>
      <c r="C183" s="9"/>
      <c r="D183" s="10"/>
      <c r="E183" s="11"/>
      <c r="F183" s="12"/>
      <c r="G183" s="84"/>
      <c r="H183" s="44"/>
    </row>
    <row r="184" spans="1:8" ht="18" customHeight="1">
      <c r="A184" s="69" t="s">
        <v>46</v>
      </c>
      <c r="B184" s="134" t="s">
        <v>57</v>
      </c>
      <c r="C184" s="9" t="s">
        <v>51</v>
      </c>
      <c r="D184" s="10" t="s">
        <v>58</v>
      </c>
      <c r="E184" s="11" t="s">
        <v>5</v>
      </c>
      <c r="F184" s="12">
        <v>3262000</v>
      </c>
      <c r="G184" s="84" t="s">
        <v>20</v>
      </c>
      <c r="H184" s="46" t="s">
        <v>22</v>
      </c>
    </row>
    <row r="185" spans="1:8" ht="18" customHeight="1">
      <c r="A185" s="69" t="s">
        <v>46</v>
      </c>
      <c r="B185" s="9" t="s">
        <v>127</v>
      </c>
      <c r="C185" s="9" t="s">
        <v>51</v>
      </c>
      <c r="D185" s="10" t="s">
        <v>58</v>
      </c>
      <c r="E185" s="11" t="s">
        <v>5</v>
      </c>
      <c r="F185" s="12">
        <v>375000</v>
      </c>
      <c r="G185" s="84" t="s">
        <v>331</v>
      </c>
      <c r="H185" s="45">
        <v>39996</v>
      </c>
    </row>
    <row r="186" spans="1:8" ht="18" customHeight="1">
      <c r="A186" s="69"/>
      <c r="B186" s="9" t="s">
        <v>330</v>
      </c>
      <c r="C186" s="9" t="s">
        <v>51</v>
      </c>
      <c r="D186" s="10" t="s">
        <v>58</v>
      </c>
      <c r="E186" s="11" t="s">
        <v>5</v>
      </c>
      <c r="F186" s="12">
        <v>-26330.53</v>
      </c>
      <c r="G186" s="84" t="s">
        <v>332</v>
      </c>
      <c r="H186" s="46">
        <v>40037</v>
      </c>
    </row>
    <row r="187" spans="1:8" ht="18" customHeight="1">
      <c r="A187" s="69"/>
      <c r="B187" s="9" t="s">
        <v>236</v>
      </c>
      <c r="C187" s="9"/>
      <c r="D187" s="10"/>
      <c r="E187" s="11"/>
      <c r="F187" s="135">
        <f>SUM(F184:F186)</f>
        <v>3610669.47</v>
      </c>
      <c r="G187" s="84"/>
      <c r="H187" s="46"/>
    </row>
    <row r="188" spans="1:8" ht="18" customHeight="1">
      <c r="A188" s="69"/>
      <c r="B188" s="9"/>
      <c r="C188" s="9"/>
      <c r="D188" s="10"/>
      <c r="E188" s="11"/>
      <c r="F188" s="12"/>
      <c r="G188" s="84"/>
      <c r="H188" s="44"/>
    </row>
    <row r="189" spans="1:8" ht="18" customHeight="1">
      <c r="A189" s="69" t="s">
        <v>46</v>
      </c>
      <c r="B189" s="134" t="s">
        <v>61</v>
      </c>
      <c r="C189" s="9" t="s">
        <v>51</v>
      </c>
      <c r="D189" s="10" t="s">
        <v>62</v>
      </c>
      <c r="E189" s="11" t="s">
        <v>5</v>
      </c>
      <c r="F189" s="12">
        <v>550000</v>
      </c>
      <c r="G189" s="84" t="s">
        <v>20</v>
      </c>
      <c r="H189" s="46" t="s">
        <v>22</v>
      </c>
    </row>
    <row r="190" spans="1:8" ht="18" customHeight="1">
      <c r="A190" s="69">
        <v>94</v>
      </c>
      <c r="B190" s="9" t="s">
        <v>213</v>
      </c>
      <c r="C190" s="9" t="s">
        <v>51</v>
      </c>
      <c r="D190" s="10" t="s">
        <v>62</v>
      </c>
      <c r="E190" s="11" t="s">
        <v>5</v>
      </c>
      <c r="F190" s="12">
        <v>17140</v>
      </c>
      <c r="G190" s="84" t="s">
        <v>329</v>
      </c>
      <c r="H190" s="45">
        <v>40169</v>
      </c>
    </row>
    <row r="191" spans="1:8" ht="18" customHeight="1">
      <c r="A191" s="69"/>
      <c r="B191" s="9" t="s">
        <v>236</v>
      </c>
      <c r="C191" s="9"/>
      <c r="D191" s="10"/>
      <c r="E191" s="11"/>
      <c r="F191" s="135">
        <f>SUM(F189:F190)</f>
        <v>567140</v>
      </c>
      <c r="G191" s="84"/>
      <c r="H191" s="46"/>
    </row>
    <row r="192" spans="1:8" ht="18" customHeight="1">
      <c r="A192" s="69"/>
      <c r="B192" s="9"/>
      <c r="C192" s="9"/>
      <c r="D192" s="10"/>
      <c r="E192" s="11"/>
      <c r="F192" s="12"/>
      <c r="G192" s="84"/>
      <c r="H192" s="46"/>
    </row>
    <row r="193" spans="1:8" ht="18" customHeight="1">
      <c r="A193" s="69" t="s">
        <v>46</v>
      </c>
      <c r="B193" s="134" t="s">
        <v>63</v>
      </c>
      <c r="C193" s="9" t="s">
        <v>51</v>
      </c>
      <c r="D193" s="10" t="s">
        <v>64</v>
      </c>
      <c r="E193" s="11" t="s">
        <v>65</v>
      </c>
      <c r="F193" s="12">
        <v>0</v>
      </c>
      <c r="G193" s="84"/>
      <c r="H193" s="46"/>
    </row>
    <row r="194" spans="1:8" ht="18" customHeight="1">
      <c r="A194" s="69"/>
      <c r="B194" s="9"/>
      <c r="C194" s="9"/>
      <c r="D194" s="10"/>
      <c r="E194" s="11"/>
      <c r="F194" s="12"/>
      <c r="G194" s="84"/>
      <c r="H194" s="46"/>
    </row>
    <row r="195" spans="1:8" ht="18" customHeight="1">
      <c r="A195" s="69" t="s">
        <v>46</v>
      </c>
      <c r="B195" s="134" t="s">
        <v>66</v>
      </c>
      <c r="C195" s="9" t="s">
        <v>51</v>
      </c>
      <c r="D195" s="10" t="s">
        <v>67</v>
      </c>
      <c r="E195" s="11" t="s">
        <v>14</v>
      </c>
      <c r="F195" s="12">
        <v>3250000</v>
      </c>
      <c r="G195" s="84" t="s">
        <v>20</v>
      </c>
      <c r="H195" s="46" t="s">
        <v>22</v>
      </c>
    </row>
    <row r="196" spans="1:8" ht="18" customHeight="1">
      <c r="A196" s="69">
        <v>10</v>
      </c>
      <c r="B196" s="9" t="s">
        <v>125</v>
      </c>
      <c r="C196" s="9" t="s">
        <v>51</v>
      </c>
      <c r="D196" s="10" t="s">
        <v>67</v>
      </c>
      <c r="E196" s="11" t="s">
        <v>14</v>
      </c>
      <c r="F196" s="12">
        <v>110000</v>
      </c>
      <c r="G196" s="84" t="s">
        <v>327</v>
      </c>
      <c r="H196" s="46">
        <v>39885</v>
      </c>
    </row>
    <row r="197" spans="1:8" ht="18" customHeight="1">
      <c r="A197" s="69">
        <v>28</v>
      </c>
      <c r="B197" s="9" t="s">
        <v>125</v>
      </c>
      <c r="C197" s="9" t="s">
        <v>51</v>
      </c>
      <c r="D197" s="10" t="s">
        <v>67</v>
      </c>
      <c r="E197" s="11" t="s">
        <v>14</v>
      </c>
      <c r="F197" s="12">
        <v>403000</v>
      </c>
      <c r="G197" s="84" t="s">
        <v>328</v>
      </c>
      <c r="H197" s="46">
        <v>40003</v>
      </c>
    </row>
    <row r="198" spans="1:8" ht="18" customHeight="1">
      <c r="A198" s="69">
        <v>39</v>
      </c>
      <c r="B198" s="9" t="s">
        <v>171</v>
      </c>
      <c r="C198" s="9" t="s">
        <v>51</v>
      </c>
      <c r="D198" s="10" t="s">
        <v>67</v>
      </c>
      <c r="E198" s="11" t="s">
        <v>14</v>
      </c>
      <c r="F198" s="12">
        <v>-500000</v>
      </c>
      <c r="G198" s="84"/>
      <c r="H198" s="46"/>
    </row>
    <row r="199" spans="1:8" ht="18" customHeight="1">
      <c r="A199" s="69"/>
      <c r="B199" s="9" t="s">
        <v>236</v>
      </c>
      <c r="C199" s="9"/>
      <c r="D199" s="10"/>
      <c r="E199" s="11"/>
      <c r="F199" s="135">
        <f>SUM(F195:F198)</f>
        <v>3263000</v>
      </c>
      <c r="G199" s="84"/>
      <c r="H199" s="46"/>
    </row>
    <row r="200" spans="1:8" ht="18" customHeight="1">
      <c r="A200" s="69"/>
      <c r="B200" s="9"/>
      <c r="C200" s="9"/>
      <c r="D200" s="10"/>
      <c r="E200" s="11"/>
      <c r="F200" s="12"/>
      <c r="G200" s="84"/>
      <c r="H200" s="46"/>
    </row>
    <row r="201" spans="1:8" ht="18" customHeight="1">
      <c r="A201" s="69"/>
      <c r="B201" s="9" t="s">
        <v>104</v>
      </c>
      <c r="C201" s="9"/>
      <c r="D201" s="10" t="s">
        <v>105</v>
      </c>
      <c r="E201" s="11" t="s">
        <v>7</v>
      </c>
      <c r="F201" s="12">
        <v>1649978</v>
      </c>
      <c r="G201" s="84"/>
      <c r="H201" s="46"/>
    </row>
    <row r="202" spans="1:8" ht="18" customHeight="1">
      <c r="A202" s="71"/>
      <c r="B202" s="14" t="s">
        <v>350</v>
      </c>
      <c r="C202" s="14"/>
      <c r="D202" s="15" t="s">
        <v>106</v>
      </c>
      <c r="E202" s="16" t="s">
        <v>7</v>
      </c>
      <c r="F202" s="17">
        <v>40700</v>
      </c>
      <c r="G202" s="87"/>
      <c r="H202" s="44"/>
    </row>
    <row r="203" spans="1:8" ht="18" customHeight="1">
      <c r="A203" s="11"/>
      <c r="B203" s="9"/>
      <c r="C203" s="9"/>
      <c r="D203" s="10"/>
      <c r="E203" s="11"/>
      <c r="F203" s="12"/>
      <c r="G203" s="84"/>
      <c r="H203" s="133"/>
    </row>
    <row r="204" spans="1:8" ht="18" customHeight="1">
      <c r="A204" s="11" t="s">
        <v>46</v>
      </c>
      <c r="B204" s="9" t="s">
        <v>128</v>
      </c>
      <c r="C204" s="9" t="s">
        <v>12</v>
      </c>
      <c r="D204" s="10" t="s">
        <v>129</v>
      </c>
      <c r="E204" s="11" t="s">
        <v>130</v>
      </c>
      <c r="F204" s="12">
        <v>1344690.5</v>
      </c>
      <c r="G204" s="84"/>
      <c r="H204" s="133"/>
    </row>
    <row r="205" spans="1:8" ht="18" customHeight="1">
      <c r="A205" s="11"/>
      <c r="B205" s="9"/>
      <c r="C205" s="9"/>
      <c r="D205" s="10"/>
      <c r="E205" s="11"/>
      <c r="F205" s="12"/>
      <c r="G205" s="84"/>
      <c r="H205" s="133"/>
    </row>
    <row r="206" spans="1:8" ht="18" customHeight="1">
      <c r="A206" s="11"/>
      <c r="B206" s="9"/>
      <c r="C206" s="9"/>
      <c r="D206" s="10"/>
      <c r="E206" s="11"/>
      <c r="F206" s="12"/>
      <c r="G206" s="84"/>
      <c r="H206" s="133"/>
    </row>
    <row r="207" spans="1:8" ht="18" customHeight="1">
      <c r="A207" s="11">
        <v>45</v>
      </c>
      <c r="B207" s="9" t="s">
        <v>187</v>
      </c>
      <c r="C207" s="9" t="s">
        <v>103</v>
      </c>
      <c r="D207" s="10" t="s">
        <v>188</v>
      </c>
      <c r="E207" s="11" t="s">
        <v>65</v>
      </c>
      <c r="F207" s="12">
        <v>100000</v>
      </c>
      <c r="G207" s="84" t="s">
        <v>351</v>
      </c>
      <c r="H207" s="133">
        <v>40016</v>
      </c>
    </row>
    <row r="208" spans="1:8" ht="18" customHeight="1">
      <c r="A208" s="11">
        <v>84</v>
      </c>
      <c r="B208" s="9" t="s">
        <v>203</v>
      </c>
      <c r="C208" s="9" t="s">
        <v>204</v>
      </c>
      <c r="D208" s="10" t="s">
        <v>205</v>
      </c>
      <c r="E208" s="11" t="s">
        <v>5</v>
      </c>
      <c r="F208" s="12">
        <v>5000</v>
      </c>
      <c r="G208" s="84" t="s">
        <v>352</v>
      </c>
      <c r="H208" s="133">
        <v>40177</v>
      </c>
    </row>
    <row r="209" spans="1:8" ht="18" customHeight="1">
      <c r="A209" s="11"/>
      <c r="B209" s="9"/>
      <c r="C209" s="9"/>
      <c r="D209" s="10"/>
      <c r="E209" s="11"/>
      <c r="F209" s="12"/>
      <c r="G209" s="84"/>
      <c r="H209" s="133"/>
    </row>
  </sheetData>
  <sheetProtection/>
  <printOptions/>
  <pageMargins left="0.3937007874015748" right="0.3937007874015748" top="0.7874015748031497" bottom="0.5905511811023623" header="0.5118110236220472" footer="0.5118110236220472"/>
  <pageSetup horizontalDpi="300" verticalDpi="300" orientation="landscape" paperSize="9" scale="72" r:id="rId1"/>
  <headerFooter alignWithMargins="0">
    <oddHeader>&amp;R&amp;P</oddHeader>
    <oddFooter>&amp;C&amp;Z&amp;F
</oddFooter>
  </headerFooter>
  <rowBreaks count="5" manualBreakCount="5">
    <brk id="34" max="7" man="1"/>
    <brk id="70" max="7" man="1"/>
    <brk id="99" max="7" man="1"/>
    <brk id="135" max="7" man="1"/>
    <brk id="17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polova</cp:lastModifiedBy>
  <cp:lastPrinted>2010-05-27T11:23:35Z</cp:lastPrinted>
  <dcterms:created xsi:type="dcterms:W3CDTF">1997-01-24T11:07:25Z</dcterms:created>
  <dcterms:modified xsi:type="dcterms:W3CDTF">2010-05-27T11:25:12Z</dcterms:modified>
  <cp:category/>
  <cp:version/>
  <cp:contentType/>
  <cp:contentStatus/>
</cp:coreProperties>
</file>