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příjmů 2015" sheetId="1" r:id="rId1"/>
    <sheet name="List3" sheetId="2" r:id="rId2"/>
    <sheet name="List4" sheetId="3" r:id="rId3"/>
  </sheets>
  <definedNames>
    <definedName name="_xlnm.Print_Area" localSheetId="0">'Rozpočet příjmů 2015'!$A$1:$C$55</definedName>
  </definedNames>
  <calcPr fullCalcOnLoad="1"/>
</workbook>
</file>

<file path=xl/sharedStrings.xml><?xml version="1.0" encoding="utf-8"?>
<sst xmlns="http://schemas.openxmlformats.org/spreadsheetml/2006/main" count="63" uniqueCount="62">
  <si>
    <t>Druh příjmů</t>
  </si>
  <si>
    <t>Daň z příjmů fyz.osob ze závislé činnosti</t>
  </si>
  <si>
    <t>Daň z příjmů právnických osob</t>
  </si>
  <si>
    <t>Daň z nemovitostí</t>
  </si>
  <si>
    <t>Daň z přidané hodnoty</t>
  </si>
  <si>
    <t>Daň z příjmů fyz. osob vybíraná srážkou</t>
  </si>
  <si>
    <t>Daň z přijmů fyz. osob ze samost.výděleč.činnosti</t>
  </si>
  <si>
    <t>Mezisoučet</t>
  </si>
  <si>
    <t>Správní poplatky</t>
  </si>
  <si>
    <t>Poplatek ze psů</t>
  </si>
  <si>
    <t>Poplatek za užívání veřejného prostranství</t>
  </si>
  <si>
    <t>Poplatek z ubytovacích kapacit</t>
  </si>
  <si>
    <t>Poplatek za povolení k vjezdu</t>
  </si>
  <si>
    <t>Poplatek za svoz PDO</t>
  </si>
  <si>
    <t>Daňové příjmy celkem</t>
  </si>
  <si>
    <t xml:space="preserve"> - na výkon státní správy</t>
  </si>
  <si>
    <t>Lesní hospodářství - prodej dřeva</t>
  </si>
  <si>
    <t>Nájemné v KD Mostiště</t>
  </si>
  <si>
    <t>Pronájem kanceláří</t>
  </si>
  <si>
    <t>Příjmy z úroků</t>
  </si>
  <si>
    <t>Nedaňové příjmy celkem</t>
  </si>
  <si>
    <t>Kapitálové příjmy celkem</t>
  </si>
  <si>
    <t>Pronájem České spořitelny</t>
  </si>
  <si>
    <t xml:space="preserve">Neinvestiční přijaté dotace ze SR: </t>
  </si>
  <si>
    <t>Nájemné v KD Lhotky (pohostin. 6 tis.,SK Sokol 2 tis.)</t>
  </si>
  <si>
    <t>Daň z příjmů práv.osob .za obce (byt.hosp.)</t>
  </si>
  <si>
    <t xml:space="preserve"> - nebyt. prostory MŠ Lhotky</t>
  </si>
  <si>
    <t xml:space="preserve">Dotace a převody celkem </t>
  </si>
  <si>
    <t xml:space="preserve">Příjmy celkem </t>
  </si>
  <si>
    <t>Připojení do Metrop.sítě+geog.inf.systému</t>
  </si>
  <si>
    <t>Pronájem plakátovací plochy</t>
  </si>
  <si>
    <t>Lesní hospodářství - pronájem lesů</t>
  </si>
  <si>
    <t>Odměna za zajišťování zpětného odběru el.zař.</t>
  </si>
  <si>
    <t>Převod zisku z hospodář.činnosti za minulý rok</t>
  </si>
  <si>
    <t>Příjmy z prodeje pozemků a budov a movit.maj.</t>
  </si>
  <si>
    <t>Pronájem Charita</t>
  </si>
  <si>
    <t xml:space="preserve">  </t>
  </si>
  <si>
    <t>Pronájem mostu nad dálnicí , sloupů VO- reklama</t>
  </si>
  <si>
    <t xml:space="preserve"> </t>
  </si>
  <si>
    <t>Odvody z VHP a loterií</t>
  </si>
  <si>
    <t xml:space="preserve">                                                          </t>
  </si>
  <si>
    <t>Příjmy z pronájmu majetku TSVM-dle uložených tun</t>
  </si>
  <si>
    <t>Rozpočet 2015</t>
  </si>
  <si>
    <t xml:space="preserve"> Rozpočet příjmů města Velké Meziříčí na rok 2015 (v tis. Kč)</t>
  </si>
  <si>
    <t xml:space="preserve"> - náj.prostor Zdravotní záchranná služba</t>
  </si>
  <si>
    <t xml:space="preserve"> - náj.prostor  Hasičský záchranný sbor</t>
  </si>
  <si>
    <t xml:space="preserve"> - náj.prostor Domácí hospic Vysočina</t>
  </si>
  <si>
    <t xml:space="preserve">Pronájem hasičské zbrojnice </t>
  </si>
  <si>
    <t>Pronájem Kulbu důchodců</t>
  </si>
  <si>
    <t>Pronájem nebyt.prostor v areálu TS -Agados,Hochtief</t>
  </si>
  <si>
    <t>Odměna za umístění kontejnerů-Revenge,Pha(oděvy)</t>
  </si>
  <si>
    <t>Odměna obci za třídění odpadu (EKO-KOM)</t>
  </si>
  <si>
    <t>Umístění nápojového automatu BD Stavmont</t>
  </si>
  <si>
    <t>Smlouva o daru Energoklastr</t>
  </si>
  <si>
    <t>Záv.uk.</t>
  </si>
  <si>
    <t>třída 1</t>
  </si>
  <si>
    <t>třída 2</t>
  </si>
  <si>
    <t>třída 3</t>
  </si>
  <si>
    <t>třída 4</t>
  </si>
  <si>
    <t>Příjmy z pronájmu majetku TSVM - odpisy</t>
  </si>
  <si>
    <t xml:space="preserve">Příjmy z pronájmu a podnájmu pozemků </t>
  </si>
  <si>
    <t xml:space="preserve">Pronájem sloupů veř.osvětl. - Mr.Magic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</si>
</sst>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_-* #,##0.00000\ _K_č_-;\-* #,##0.00000\ _K_č_-;_-* &quot;-&quot;??\ _K_č_-;_-@_-"/>
  </numFmts>
  <fonts count="50">
    <font>
      <sz val="10"/>
      <name val="Arial CE"/>
      <family val="0"/>
    </font>
    <font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33" borderId="0" xfId="0" applyFont="1" applyFill="1" applyAlignment="1">
      <alignment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" fontId="1" fillId="33" borderId="0" xfId="0" applyNumberFormat="1" applyFont="1" applyFill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4" fontId="5" fillId="6" borderId="14" xfId="0" applyNumberFormat="1" applyFont="1" applyFill="1" applyBorder="1" applyAlignment="1">
      <alignment horizontal="right"/>
    </xf>
    <xf numFmtId="4" fontId="1" fillId="23" borderId="1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6" fillId="6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23" borderId="17" xfId="0" applyFont="1" applyFill="1" applyBorder="1" applyAlignment="1">
      <alignment/>
    </xf>
    <xf numFmtId="0" fontId="1" fillId="0" borderId="19" xfId="0" applyFont="1" applyBorder="1" applyAlignment="1">
      <alignment/>
    </xf>
    <xf numFmtId="0" fontId="5" fillId="6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9" fillId="0" borderId="20" xfId="0" applyFont="1" applyBorder="1" applyAlignment="1">
      <alignment/>
    </xf>
    <xf numFmtId="4" fontId="9" fillId="0" borderId="14" xfId="0" applyNumberFormat="1" applyFont="1" applyFill="1" applyBorder="1" applyAlignment="1">
      <alignment horizontal="right"/>
    </xf>
    <xf numFmtId="0" fontId="9" fillId="0" borderId="15" xfId="0" applyFont="1" applyBorder="1" applyAlignment="1">
      <alignment/>
    </xf>
    <xf numFmtId="0" fontId="9" fillId="6" borderId="10" xfId="0" applyFont="1" applyFill="1" applyBorder="1" applyAlignment="1">
      <alignment/>
    </xf>
    <xf numFmtId="0" fontId="9" fillId="6" borderId="12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4" fontId="5" fillId="2" borderId="25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3" fillId="6" borderId="20" xfId="0" applyFont="1" applyFill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100" zoomScalePageLayoutView="0" workbookViewId="0" topLeftCell="A34">
      <selection activeCell="E44" sqref="E44"/>
    </sheetView>
  </sheetViews>
  <sheetFormatPr defaultColWidth="9.00390625" defaultRowHeight="18" customHeight="1"/>
  <cols>
    <col min="1" max="1" width="11.75390625" style="1" customWidth="1"/>
    <col min="2" max="2" width="70.75390625" style="1" customWidth="1"/>
    <col min="3" max="3" width="30.75390625" style="5" customWidth="1"/>
    <col min="4" max="4" width="17.25390625" style="1" bestFit="1" customWidth="1"/>
    <col min="5" max="5" width="35.25390625" style="1" bestFit="1" customWidth="1"/>
    <col min="6" max="16384" width="9.125" style="1" customWidth="1"/>
  </cols>
  <sheetData>
    <row r="1" spans="1:4" ht="28.5" customHeight="1" thickBot="1">
      <c r="A1" s="42" t="s">
        <v>43</v>
      </c>
      <c r="B1" s="43"/>
      <c r="C1" s="44"/>
      <c r="D1" s="7"/>
    </row>
    <row r="2" spans="1:4" s="9" customFormat="1" ht="24" customHeight="1" thickBot="1">
      <c r="A2" s="35" t="s">
        <v>54</v>
      </c>
      <c r="B2" s="33" t="s">
        <v>0</v>
      </c>
      <c r="C2" s="34" t="s">
        <v>42</v>
      </c>
      <c r="D2" s="8"/>
    </row>
    <row r="3" spans="1:4" ht="18" customHeight="1">
      <c r="A3" s="2"/>
      <c r="B3" s="25" t="s">
        <v>1</v>
      </c>
      <c r="C3" s="11">
        <v>25000000</v>
      </c>
      <c r="D3" s="7"/>
    </row>
    <row r="4" spans="1:4" ht="18" customHeight="1">
      <c r="A4" s="2"/>
      <c r="B4" s="26" t="s">
        <v>2</v>
      </c>
      <c r="C4" s="3">
        <v>27000000</v>
      </c>
      <c r="D4" s="7"/>
    </row>
    <row r="5" spans="1:4" ht="18" customHeight="1">
      <c r="A5" s="2"/>
      <c r="B5" s="26" t="s">
        <v>3</v>
      </c>
      <c r="C5" s="3">
        <v>10000000</v>
      </c>
      <c r="D5" s="7"/>
    </row>
    <row r="6" spans="1:4" ht="18" customHeight="1">
      <c r="A6" s="2"/>
      <c r="B6" s="26" t="s">
        <v>4</v>
      </c>
      <c r="C6" s="3">
        <v>55000000</v>
      </c>
      <c r="D6" s="7"/>
    </row>
    <row r="7" spans="1:4" ht="18" customHeight="1">
      <c r="A7" s="2"/>
      <c r="B7" s="26" t="s">
        <v>5</v>
      </c>
      <c r="C7" s="3">
        <v>2000000</v>
      </c>
      <c r="D7" s="7"/>
    </row>
    <row r="8" spans="1:4" ht="18" customHeight="1">
      <c r="A8" s="2"/>
      <c r="B8" s="26" t="s">
        <v>6</v>
      </c>
      <c r="C8" s="3">
        <v>3500000</v>
      </c>
      <c r="D8" s="7"/>
    </row>
    <row r="9" spans="1:4" ht="18" customHeight="1">
      <c r="A9" s="2"/>
      <c r="B9" s="26" t="s">
        <v>25</v>
      </c>
      <c r="C9" s="3">
        <v>1400000</v>
      </c>
      <c r="D9" s="7"/>
    </row>
    <row r="10" spans="1:4" ht="18" customHeight="1">
      <c r="A10" s="2"/>
      <c r="B10" s="27" t="s">
        <v>7</v>
      </c>
      <c r="C10" s="16">
        <f>SUM(C3:C9)</f>
        <v>123900000</v>
      </c>
      <c r="D10" s="7"/>
    </row>
    <row r="11" spans="1:4" ht="18" customHeight="1">
      <c r="A11" s="2"/>
      <c r="B11" s="26" t="s">
        <v>8</v>
      </c>
      <c r="C11" s="3">
        <v>8000000</v>
      </c>
      <c r="D11" s="7"/>
    </row>
    <row r="12" spans="1:4" ht="18" customHeight="1">
      <c r="A12" s="2"/>
      <c r="B12" s="26" t="s">
        <v>9</v>
      </c>
      <c r="C12" s="3">
        <v>240000</v>
      </c>
      <c r="D12" s="14"/>
    </row>
    <row r="13" spans="1:4" ht="18" customHeight="1">
      <c r="A13" s="2"/>
      <c r="B13" s="26" t="s">
        <v>10</v>
      </c>
      <c r="C13" s="3">
        <v>210000</v>
      </c>
      <c r="D13" s="7"/>
    </row>
    <row r="14" spans="1:4" ht="18" customHeight="1">
      <c r="A14" s="2"/>
      <c r="B14" s="26" t="s">
        <v>11</v>
      </c>
      <c r="C14" s="3">
        <v>50000</v>
      </c>
      <c r="D14" s="7"/>
    </row>
    <row r="15" spans="1:4" ht="18" customHeight="1">
      <c r="A15" s="2"/>
      <c r="B15" s="26" t="s">
        <v>12</v>
      </c>
      <c r="C15" s="3">
        <v>2200000</v>
      </c>
      <c r="D15" s="7"/>
    </row>
    <row r="16" spans="1:4" ht="18" customHeight="1">
      <c r="A16" s="2"/>
      <c r="B16" s="26" t="s">
        <v>39</v>
      </c>
      <c r="C16" s="3">
        <v>2000000</v>
      </c>
      <c r="D16" s="7"/>
    </row>
    <row r="17" spans="1:4" ht="18" customHeight="1" thickBot="1">
      <c r="A17" s="2"/>
      <c r="B17" s="28" t="s">
        <v>13</v>
      </c>
      <c r="C17" s="12">
        <v>5600000</v>
      </c>
      <c r="D17" s="7"/>
    </row>
    <row r="18" spans="1:4" ht="18" customHeight="1" thickBot="1">
      <c r="A18" s="36" t="s">
        <v>55</v>
      </c>
      <c r="B18" s="29" t="s">
        <v>14</v>
      </c>
      <c r="C18" s="15">
        <f>SUM(C10:C17)</f>
        <v>142200000</v>
      </c>
      <c r="D18" s="7"/>
    </row>
    <row r="19" spans="1:4" ht="18" customHeight="1">
      <c r="A19" s="2"/>
      <c r="B19" s="25" t="s">
        <v>23</v>
      </c>
      <c r="C19" s="11"/>
      <c r="D19" s="7"/>
    </row>
    <row r="20" spans="1:4" ht="18" customHeight="1">
      <c r="A20" s="2"/>
      <c r="B20" s="26" t="s">
        <v>15</v>
      </c>
      <c r="C20" s="6">
        <v>22619600</v>
      </c>
      <c r="D20" s="19"/>
    </row>
    <row r="21" spans="1:4" ht="18" customHeight="1" thickBot="1">
      <c r="A21" s="2"/>
      <c r="B21" s="28" t="s">
        <v>33</v>
      </c>
      <c r="C21" s="12">
        <v>5800000</v>
      </c>
      <c r="D21" s="7"/>
    </row>
    <row r="22" spans="1:4" ht="18" customHeight="1" thickBot="1">
      <c r="A22" s="36" t="s">
        <v>58</v>
      </c>
      <c r="B22" s="29" t="s">
        <v>27</v>
      </c>
      <c r="C22" s="15">
        <f>SUM(C20:C21)</f>
        <v>28419600</v>
      </c>
      <c r="D22" s="7"/>
    </row>
    <row r="23" spans="1:4" ht="18" customHeight="1">
      <c r="A23" s="2"/>
      <c r="B23" s="30" t="s">
        <v>41</v>
      </c>
      <c r="C23" s="21">
        <v>948000</v>
      </c>
      <c r="D23" s="17"/>
    </row>
    <row r="24" spans="1:5" ht="18" customHeight="1">
      <c r="A24" s="2"/>
      <c r="B24" s="25" t="s">
        <v>59</v>
      </c>
      <c r="C24" s="22">
        <v>2268000</v>
      </c>
      <c r="D24" s="17"/>
      <c r="E24" s="1" t="s">
        <v>40</v>
      </c>
    </row>
    <row r="25" spans="1:4" ht="18" customHeight="1">
      <c r="A25" s="2"/>
      <c r="B25" s="26" t="s">
        <v>60</v>
      </c>
      <c r="C25" s="6">
        <v>836000</v>
      </c>
      <c r="D25" s="7"/>
    </row>
    <row r="26" spans="1:4" ht="18" customHeight="1">
      <c r="A26" s="2"/>
      <c r="B26" s="26" t="s">
        <v>37</v>
      </c>
      <c r="C26" s="6">
        <v>258000</v>
      </c>
      <c r="D26" s="7"/>
    </row>
    <row r="27" spans="1:4" ht="18" customHeight="1">
      <c r="A27" s="2"/>
      <c r="B27" s="26" t="s">
        <v>30</v>
      </c>
      <c r="C27" s="6">
        <v>1000</v>
      </c>
      <c r="D27" s="7"/>
    </row>
    <row r="28" spans="1:4" ht="18" customHeight="1">
      <c r="A28" s="2"/>
      <c r="B28" s="26" t="s">
        <v>16</v>
      </c>
      <c r="C28" s="6">
        <v>25000</v>
      </c>
      <c r="D28" s="7"/>
    </row>
    <row r="29" spans="1:4" ht="18" customHeight="1">
      <c r="A29" s="2"/>
      <c r="B29" s="26" t="s">
        <v>31</v>
      </c>
      <c r="C29" s="6">
        <v>1000</v>
      </c>
      <c r="D29" s="7"/>
    </row>
    <row r="30" spans="1:4" ht="18" customHeight="1">
      <c r="A30" s="2"/>
      <c r="B30" s="26" t="s">
        <v>35</v>
      </c>
      <c r="C30" s="6">
        <v>126000</v>
      </c>
      <c r="D30" s="7"/>
    </row>
    <row r="31" spans="1:5" ht="18" customHeight="1">
      <c r="A31" s="2"/>
      <c r="B31" s="26" t="s">
        <v>22</v>
      </c>
      <c r="C31" s="6">
        <v>380000</v>
      </c>
      <c r="D31" s="17"/>
      <c r="E31" s="17"/>
    </row>
    <row r="32" spans="1:7" ht="18" customHeight="1">
      <c r="A32" s="2"/>
      <c r="B32" s="26" t="s">
        <v>17</v>
      </c>
      <c r="C32" s="6">
        <v>5000</v>
      </c>
      <c r="D32" s="7" t="s">
        <v>38</v>
      </c>
      <c r="G32" s="1" t="s">
        <v>36</v>
      </c>
    </row>
    <row r="33" spans="1:4" ht="18" customHeight="1">
      <c r="A33" s="2"/>
      <c r="B33" s="26" t="s">
        <v>24</v>
      </c>
      <c r="C33" s="6">
        <v>8000</v>
      </c>
      <c r="D33" s="7"/>
    </row>
    <row r="34" spans="1:4" ht="18" customHeight="1">
      <c r="A34" s="2"/>
      <c r="B34" s="26" t="s">
        <v>26</v>
      </c>
      <c r="C34" s="6">
        <v>1000</v>
      </c>
      <c r="D34" s="7"/>
    </row>
    <row r="35" spans="1:4" ht="18" customHeight="1">
      <c r="A35" s="2"/>
      <c r="B35" s="26" t="s">
        <v>44</v>
      </c>
      <c r="C35" s="6">
        <v>140000</v>
      </c>
      <c r="D35" s="7"/>
    </row>
    <row r="36" spans="1:4" ht="18" customHeight="1">
      <c r="A36" s="2"/>
      <c r="B36" s="26" t="s">
        <v>45</v>
      </c>
      <c r="C36" s="6">
        <v>145000</v>
      </c>
      <c r="D36" s="7"/>
    </row>
    <row r="37" spans="1:4" ht="18" customHeight="1">
      <c r="A37" s="2"/>
      <c r="B37" s="26" t="s">
        <v>46</v>
      </c>
      <c r="C37" s="6">
        <v>50000</v>
      </c>
      <c r="D37" s="17"/>
    </row>
    <row r="38" spans="1:4" ht="18" customHeight="1">
      <c r="A38" s="2"/>
      <c r="B38" s="26" t="s">
        <v>61</v>
      </c>
      <c r="C38" s="6">
        <v>153000</v>
      </c>
      <c r="D38" s="18"/>
    </row>
    <row r="39" spans="1:5" ht="18" customHeight="1">
      <c r="A39" s="2"/>
      <c r="B39" s="26" t="s">
        <v>29</v>
      </c>
      <c r="C39" s="6">
        <v>190000</v>
      </c>
      <c r="D39" s="17"/>
      <c r="E39" s="17"/>
    </row>
    <row r="40" spans="1:4" ht="18" customHeight="1">
      <c r="A40" s="2"/>
      <c r="B40" s="26" t="s">
        <v>47</v>
      </c>
      <c r="C40" s="6">
        <v>123000</v>
      </c>
      <c r="D40" s="7"/>
    </row>
    <row r="41" spans="1:4" ht="18" customHeight="1">
      <c r="A41" s="2"/>
      <c r="B41" s="26" t="s">
        <v>18</v>
      </c>
      <c r="C41" s="6">
        <v>7000</v>
      </c>
      <c r="D41" s="7"/>
    </row>
    <row r="42" spans="1:4" ht="18" customHeight="1">
      <c r="A42" s="2"/>
      <c r="B42" s="26" t="s">
        <v>48</v>
      </c>
      <c r="C42" s="6">
        <v>5000</v>
      </c>
      <c r="D42" s="7"/>
    </row>
    <row r="43" spans="1:4" ht="18" customHeight="1">
      <c r="A43" s="2"/>
      <c r="B43" s="26" t="s">
        <v>53</v>
      </c>
      <c r="C43" s="6">
        <v>550000</v>
      </c>
      <c r="D43" s="7"/>
    </row>
    <row r="44" spans="1:4" ht="18" customHeight="1">
      <c r="A44" s="2"/>
      <c r="B44" s="26" t="s">
        <v>49</v>
      </c>
      <c r="C44" s="6">
        <v>31000</v>
      </c>
      <c r="D44" s="7"/>
    </row>
    <row r="45" spans="1:4" ht="18" customHeight="1">
      <c r="A45" s="2"/>
      <c r="B45" s="26" t="s">
        <v>19</v>
      </c>
      <c r="C45" s="6">
        <v>300000</v>
      </c>
      <c r="D45" s="7"/>
    </row>
    <row r="46" spans="1:4" ht="18" customHeight="1">
      <c r="A46" s="2"/>
      <c r="B46" s="26" t="s">
        <v>52</v>
      </c>
      <c r="C46" s="6">
        <v>3000</v>
      </c>
      <c r="D46" s="7"/>
    </row>
    <row r="47" spans="1:4" ht="18" customHeight="1">
      <c r="A47" s="2"/>
      <c r="B47" s="26" t="s">
        <v>50</v>
      </c>
      <c r="C47" s="6">
        <v>10000</v>
      </c>
      <c r="D47" s="7" t="s">
        <v>36</v>
      </c>
    </row>
    <row r="48" spans="1:4" ht="18" customHeight="1">
      <c r="A48" s="2"/>
      <c r="B48" s="28" t="s">
        <v>51</v>
      </c>
      <c r="C48" s="23">
        <v>1769000</v>
      </c>
      <c r="D48" s="7"/>
    </row>
    <row r="49" spans="1:4" ht="18" customHeight="1" thickBot="1">
      <c r="A49" s="2"/>
      <c r="B49" s="31" t="s">
        <v>32</v>
      </c>
      <c r="C49" s="24">
        <v>92000</v>
      </c>
      <c r="D49" s="7"/>
    </row>
    <row r="50" spans="1:4" ht="18" customHeight="1" thickBot="1">
      <c r="A50" s="36" t="s">
        <v>56</v>
      </c>
      <c r="B50" s="29" t="s">
        <v>20</v>
      </c>
      <c r="C50" s="15">
        <f>SUM(C23:C49)</f>
        <v>8425000</v>
      </c>
      <c r="D50" s="7"/>
    </row>
    <row r="51" spans="1:4" ht="18" customHeight="1" thickBot="1">
      <c r="A51" s="2"/>
      <c r="B51" s="32" t="s">
        <v>34</v>
      </c>
      <c r="C51" s="13">
        <v>5500000</v>
      </c>
      <c r="D51" s="7"/>
    </row>
    <row r="52" spans="1:4" ht="18" customHeight="1" thickBot="1">
      <c r="A52" s="37" t="s">
        <v>57</v>
      </c>
      <c r="B52" s="38" t="s">
        <v>21</v>
      </c>
      <c r="C52" s="39">
        <f>SUM(C51)</f>
        <v>5500000</v>
      </c>
      <c r="D52" s="7"/>
    </row>
    <row r="53" spans="1:4" s="9" customFormat="1" ht="18" customHeight="1" thickBot="1">
      <c r="A53" s="40"/>
      <c r="B53" s="41" t="s">
        <v>28</v>
      </c>
      <c r="C53" s="20">
        <f>SUM(C18,C22,C50,C52)</f>
        <v>184544600</v>
      </c>
      <c r="D53" s="8"/>
    </row>
    <row r="54" s="4" customFormat="1" ht="18" customHeight="1">
      <c r="C54" s="10"/>
    </row>
    <row r="55" s="4" customFormat="1" ht="18" customHeight="1">
      <c r="C55" s="10"/>
    </row>
  </sheetData>
  <sheetProtection/>
  <mergeCells count="1">
    <mergeCell ref="A1:C1"/>
  </mergeCells>
  <printOptions/>
  <pageMargins left="0.5905511811023623" right="0.5905511811023623" top="1.1811023622047245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Žáková Květuše</cp:lastModifiedBy>
  <cp:lastPrinted>2014-11-20T10:31:58Z</cp:lastPrinted>
  <dcterms:created xsi:type="dcterms:W3CDTF">1997-01-24T11:07:25Z</dcterms:created>
  <dcterms:modified xsi:type="dcterms:W3CDTF">2014-11-20T10:32:25Z</dcterms:modified>
  <cp:category/>
  <cp:version/>
  <cp:contentType/>
  <cp:contentStatus/>
</cp:coreProperties>
</file>