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9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</sheets>
  <definedNames>
    <definedName name="_xlnm.Print_Area" localSheetId="0">'2003'!$A$1:$J$41</definedName>
  </definedNames>
  <calcPr fullCalcOnLoad="1"/>
</workbook>
</file>

<file path=xl/sharedStrings.xml><?xml version="1.0" encoding="utf-8"?>
<sst xmlns="http://schemas.openxmlformats.org/spreadsheetml/2006/main" count="1079" uniqueCount="749">
  <si>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</si>
  <si>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</si>
  <si>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</si>
  <si>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</si>
  <si>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</si>
  <si>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</si>
  <si>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</si>
  <si>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</si>
  <si>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</si>
  <si>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PŘEHLED INVESTIC MĚSTA VELKÉ MEZIŘÍČÍ V LETECH 2003, 2004, 2005 (do 20.6.2005) v tis.Kč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</si>
  <si>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</si>
  <si>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</si>
  <si>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</si>
  <si>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</si>
  <si>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</si>
  <si>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</si>
  <si>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</si>
  <si>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</si>
  <si>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</si>
  <si>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</si>
  <si>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</si>
  <si>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</si>
  <si>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</si>
  <si>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</si>
  <si>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</si>
  <si>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</si>
  <si>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</si>
  <si>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</si>
  <si>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</si>
  <si>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</si>
  <si>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</si>
  <si>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</si>
  <si>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</si>
  <si>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</si>
  <si>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</si>
  <si>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</si>
  <si>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</si>
  <si>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</si>
  <si>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</si>
  <si>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</si>
  <si>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</si>
  <si>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</si>
  <si>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</si>
  <si>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</si>
  <si>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</si>
  <si>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</si>
  <si>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</si>
  <si>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</si>
  <si>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</si>
  <si>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</si>
  <si>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</si>
  <si>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</si>
  <si>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</si>
  <si>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</si>
  <si>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</si>
  <si>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</si>
  <si>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</si>
  <si>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</si>
  <si>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</si>
  <si>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</si>
  <si>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</si>
  <si>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</si>
  <si>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</si>
  <si>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</si>
  <si>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</si>
  <si>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</si>
  <si>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</si>
  <si>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</si>
  <si>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</si>
  <si>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</si>
  <si>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</si>
  <si>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</si>
  <si>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</si>
  <si>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</si>
  <si>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</si>
  <si>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</si>
  <si>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</si>
  <si>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</si>
  <si>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</si>
  <si>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</si>
  <si>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</si>
  <si>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</si>
  <si>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</si>
  <si>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</si>
  <si>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</si>
  <si>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</si>
  <si>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</si>
  <si>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</si>
  <si>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</si>
  <si>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</si>
  <si>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</si>
  <si>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</si>
  <si>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</si>
  <si>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</si>
  <si>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</si>
  <si>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</si>
  <si>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</si>
  <si>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</si>
  <si>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</si>
  <si>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</si>
  <si>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</si>
  <si>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</si>
  <si>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</si>
  <si>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</si>
  <si>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</si>
  <si>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</si>
  <si>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</si>
  <si>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</si>
  <si>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</si>
  <si>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</si>
  <si>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</si>
  <si>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</si>
  <si>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</si>
  <si>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</si>
  <si>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</si>
  <si>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</si>
  <si>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</si>
  <si>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</si>
  <si>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</si>
  <si>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</si>
  <si>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</si>
  <si>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</si>
  <si>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</si>
  <si>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</si>
  <si>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</si>
  <si>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</si>
  <si>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</si>
  <si>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</si>
  <si>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</si>
  <si>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</si>
  <si>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</si>
  <si>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</si>
  <si>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</si>
  <si>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</si>
  <si>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</si>
  <si>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PODLE ROZBOROVÝCH SESTAV (POŘADÍ PODLE ČÍSEL ORGANIZACÍ)</t>
  </si>
  <si>
    <t>PODLE ROZBOROVÝCH SESTAV (řazení dle § RS)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</si>
  <si>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</si>
  <si>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</si>
  <si>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</si>
  <si>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</si>
  <si>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</si>
  <si>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</si>
  <si>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</si>
  <si>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</si>
  <si>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</si>
  <si>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</si>
  <si>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</si>
  <si>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</si>
  <si>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</si>
  <si>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</si>
  <si>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</si>
  <si>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</si>
  <si>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</si>
  <si>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</si>
  <si>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</si>
  <si>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</si>
  <si>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</si>
  <si>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</si>
  <si>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</si>
  <si>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</si>
  <si>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</si>
  <si>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</si>
  <si>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</si>
  <si>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</si>
  <si>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</si>
  <si>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</si>
  <si>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</si>
  <si>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</si>
  <si>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</si>
  <si>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</si>
  <si>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</si>
  <si>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</si>
  <si>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</si>
  <si>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</si>
  <si>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</si>
  <si>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</si>
  <si>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</si>
  <si>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</si>
  <si>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</si>
  <si>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</si>
  <si>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</si>
  <si>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</si>
  <si>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</si>
  <si>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</si>
  <si>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</si>
  <si>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</si>
  <si>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</si>
  <si>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</si>
  <si>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</si>
  <si>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</si>
  <si>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</si>
  <si>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</si>
  <si>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</si>
  <si>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</si>
  <si>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</si>
  <si>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</si>
  <si>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</si>
  <si>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</si>
  <si>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</si>
  <si>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</si>
  <si>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</si>
  <si>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</si>
  <si>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</si>
  <si>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</si>
  <si>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</si>
  <si>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</si>
  <si>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</si>
  <si>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</si>
  <si>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</si>
  <si>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</si>
  <si>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</si>
  <si>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</si>
  <si>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</si>
  <si>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</si>
  <si>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</si>
  <si>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</si>
  <si>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</si>
  <si>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</si>
  <si>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</si>
  <si>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</si>
  <si>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</si>
  <si>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</si>
  <si>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</si>
  <si>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</si>
  <si>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PŘEHLED INVESTIC - PODLE ROZBOROVÝCH SESTAV (řazení dle § RS)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</si>
  <si>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</si>
  <si>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</si>
  <si>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</si>
  <si>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</si>
  <si>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</si>
  <si>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</si>
  <si>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</si>
  <si>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</si>
  <si>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</si>
  <si>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</si>
  <si>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</si>
  <si>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</si>
  <si>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</si>
  <si>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</si>
  <si>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</si>
  <si>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</si>
  <si>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</si>
  <si>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</si>
  <si>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</si>
  <si>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</si>
  <si>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</si>
  <si>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</si>
  <si>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</si>
  <si>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</si>
  <si>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</si>
  <si>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</si>
  <si>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</si>
  <si>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</si>
  <si>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</si>
  <si>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</si>
  <si>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</si>
  <si>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</si>
  <si>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</si>
  <si>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</si>
  <si>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</si>
  <si>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</si>
  <si>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</si>
  <si>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</si>
  <si>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</si>
  <si>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</si>
  <si>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</si>
  <si>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</si>
  <si>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</si>
  <si>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</si>
  <si>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</si>
  <si>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</si>
  <si>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</si>
  <si>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</si>
  <si>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</si>
  <si>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</si>
  <si>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</si>
  <si>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</si>
  <si>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</si>
  <si>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</si>
  <si>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</si>
  <si>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</si>
  <si>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</si>
  <si>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</si>
  <si>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</si>
  <si>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</si>
  <si>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</si>
  <si>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</si>
  <si>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</si>
  <si>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</si>
  <si>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</si>
  <si>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</si>
  <si>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</si>
  <si>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</si>
  <si>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</si>
  <si>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</si>
  <si>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</si>
  <si>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</si>
  <si>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</si>
  <si>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</si>
  <si>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</si>
  <si>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</si>
  <si>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</si>
  <si>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</si>
  <si>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</si>
  <si>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</si>
  <si>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</si>
  <si>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</si>
  <si>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</si>
  <si>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</si>
  <si>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</si>
  <si>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</si>
  <si>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</si>
  <si>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</si>
  <si>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</si>
  <si>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</si>
  <si>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</si>
  <si>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</si>
  <si>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</si>
  <si>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</si>
  <si>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</si>
  <si>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</si>
  <si>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</si>
  <si>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</si>
  <si>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</si>
  <si>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</si>
  <si>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</si>
  <si>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</si>
  <si>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</si>
  <si>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</si>
  <si>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</si>
  <si>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</si>
  <si>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</si>
  <si>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</si>
  <si>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</si>
  <si>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</si>
  <si>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</si>
  <si>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</si>
  <si>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</si>
  <si>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</si>
  <si>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</si>
  <si>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</si>
  <si>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</si>
  <si>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</si>
  <si>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</si>
  <si>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</si>
  <si>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</si>
  <si>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</si>
  <si>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</si>
  <si>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</si>
  <si>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</si>
  <si>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</si>
  <si>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</si>
  <si>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</si>
  <si>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</si>
  <si>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</si>
  <si>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</si>
  <si>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</si>
  <si>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</si>
  <si>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</si>
  <si>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</si>
  <si>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</si>
  <si>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</si>
  <si>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</si>
  <si>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</si>
  <si>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</si>
  <si>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</si>
  <si>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</si>
  <si>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</si>
  <si>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</si>
  <si>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</si>
  <si>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</si>
  <si>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</si>
  <si>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</si>
  <si>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</si>
  <si>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</si>
  <si>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</si>
  <si>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</si>
  <si>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</si>
  <si>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</si>
  <si>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</si>
  <si>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</si>
  <si>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</si>
  <si>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</si>
  <si>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</si>
  <si>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</si>
  <si>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</si>
  <si>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</si>
  <si>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</si>
  <si>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</si>
  <si>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</si>
  <si>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</si>
  <si>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</si>
  <si>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</si>
  <si>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</si>
  <si>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</si>
  <si>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</si>
  <si>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</si>
  <si>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</si>
  <si>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</si>
  <si>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</si>
  <si>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</si>
  <si>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</si>
  <si>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</si>
  <si>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</si>
  <si>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</si>
  <si>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</si>
  <si>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</si>
  <si>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</si>
  <si>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</si>
  <si>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</si>
  <si>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</si>
  <si>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</si>
  <si>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</si>
  <si>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</si>
  <si>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</si>
  <si>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</si>
  <si>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</si>
  <si>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</si>
  <si>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</si>
  <si>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</si>
  <si>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</si>
  <si>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</si>
  <si>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</si>
  <si>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</si>
  <si>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</si>
  <si>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</si>
  <si>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</si>
  <si>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</si>
  <si>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</si>
  <si>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</si>
  <si>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</si>
  <si>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</si>
  <si>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</si>
  <si>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</si>
  <si>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</si>
  <si>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</si>
  <si>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</si>
  <si>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</si>
  <si>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</si>
  <si>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</si>
  <si>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</si>
  <si>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</si>
  <si>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</si>
  <si>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</si>
  <si>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</si>
  <si>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</si>
  <si>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</si>
  <si>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</si>
  <si>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</si>
  <si>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</si>
  <si>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</si>
  <si>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</si>
  <si>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</si>
  <si>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</si>
  <si>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</si>
  <si>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</si>
  <si>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</si>
  <si>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</si>
  <si>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</si>
  <si>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</si>
  <si>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</si>
  <si>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</si>
  <si>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</si>
  <si>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</si>
  <si>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</si>
  <si>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</si>
  <si>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</si>
  <si>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</si>
  <si>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</si>
  <si>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</si>
  <si>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</si>
  <si>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</si>
  <si>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</si>
  <si>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</si>
  <si>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</si>
  <si>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</si>
  <si>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</si>
  <si>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</si>
  <si>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</si>
  <si>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</si>
  <si>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</si>
  <si>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</si>
  <si>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</si>
  <si>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</si>
  <si>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</si>
  <si>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</si>
  <si>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</si>
  <si>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</si>
  <si>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</si>
  <si>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</si>
  <si>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</si>
  <si>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</si>
  <si>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</si>
  <si>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</si>
  <si>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</si>
  <si>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</si>
  <si>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</si>
  <si>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</si>
  <si>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</si>
  <si>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</si>
  <si>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</si>
  <si>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</si>
  <si>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</si>
  <si>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</si>
  <si>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</si>
  <si>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</si>
  <si>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</si>
  <si>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</si>
  <si>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</si>
  <si>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</si>
  <si>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</si>
  <si>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</si>
  <si>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</si>
  <si>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</si>
  <si>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</si>
  <si>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</si>
  <si>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</si>
  <si>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</si>
  <si>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</si>
  <si>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</si>
  <si>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</si>
  <si>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</si>
  <si>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</si>
  <si>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</si>
  <si>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</si>
  <si>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</si>
  <si>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</si>
  <si>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</si>
  <si>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</si>
  <si>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</si>
  <si>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</si>
  <si>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</si>
  <si>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</si>
  <si>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</si>
  <si>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</si>
  <si>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</si>
  <si>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</si>
  <si>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</si>
  <si>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</si>
  <si>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</si>
  <si>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</si>
  <si>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</si>
  <si>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</si>
  <si>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</si>
  <si>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</si>
  <si>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</si>
  <si>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</si>
  <si>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</si>
  <si>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</si>
  <si>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</si>
  <si>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</si>
  <si>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</si>
  <si>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</si>
  <si>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</si>
  <si>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</si>
  <si>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</si>
  <si>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</si>
  <si>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</si>
  <si>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</si>
  <si>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</si>
  <si>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</si>
  <si>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</si>
  <si>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</si>
  <si>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</si>
  <si>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</si>
  <si>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</si>
  <si>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</si>
  <si>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</si>
  <si>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</si>
  <si>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</si>
  <si>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</si>
  <si>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</si>
  <si>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</si>
  <si>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</si>
  <si>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</si>
  <si>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</si>
  <si>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</si>
  <si>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</si>
  <si>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</si>
  <si>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</si>
  <si>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</si>
  <si>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</si>
  <si>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</si>
  <si>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</si>
  <si>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</si>
  <si>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</si>
  <si>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</si>
  <si>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</si>
  <si>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</si>
  <si>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</si>
  <si>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</si>
  <si>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</si>
  <si>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</si>
  <si>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</si>
  <si>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</si>
  <si>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</si>
  <si>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</si>
  <si>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</si>
  <si>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</si>
  <si>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</si>
  <si>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</si>
  <si>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</si>
  <si>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</si>
  <si>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</si>
  <si>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</si>
  <si>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</si>
  <si>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</si>
  <si>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</si>
  <si>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</si>
  <si>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</si>
  <si>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</si>
  <si>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</si>
  <si>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</si>
  <si>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</si>
  <si>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</si>
  <si>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</si>
  <si>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</si>
  <si>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</si>
  <si>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</si>
  <si>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</si>
  <si>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</si>
  <si>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</si>
  <si>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</si>
  <si>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</si>
  <si>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</si>
  <si>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</si>
  <si>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</si>
  <si>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</si>
  <si>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</si>
  <si>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</si>
  <si>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</si>
  <si>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</si>
  <si>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</si>
  <si>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</si>
  <si>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</si>
  <si>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</si>
  <si>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</si>
  <si>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</si>
  <si>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</si>
  <si>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</si>
  <si>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</si>
  <si>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</si>
  <si>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</si>
  <si>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</si>
  <si>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</si>
  <si>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</si>
  <si>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</si>
  <si>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</si>
  <si>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</si>
  <si>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</si>
  <si>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</si>
  <si>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</si>
  <si>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</si>
  <si>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</si>
  <si>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</si>
  <si>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</si>
  <si>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</si>
  <si>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</si>
  <si>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</si>
  <si>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</si>
  <si>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</si>
  <si>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</si>
  <si>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</si>
  <si>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</si>
  <si>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</si>
  <si>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</si>
  <si>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</si>
  <si>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</si>
  <si>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</si>
  <si>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</si>
  <si>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</si>
  <si>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</si>
  <si>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</si>
  <si>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</si>
  <si>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</si>
  <si>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</si>
  <si>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</si>
  <si>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</si>
  <si>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</si>
  <si>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</si>
  <si>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</si>
  <si>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</si>
  <si>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</si>
  <si>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</si>
  <si>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</si>
  <si>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</si>
  <si>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</si>
  <si>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</si>
  <si>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</si>
  <si>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</si>
  <si>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</si>
  <si>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</si>
  <si>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</si>
  <si>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</si>
  <si>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</si>
  <si>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</si>
  <si>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</si>
  <si>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</si>
  <si>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</si>
  <si>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</si>
  <si>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</si>
  <si>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</si>
  <si>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</si>
  <si>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</si>
  <si>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</si>
  <si>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</si>
  <si>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</si>
  <si>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</si>
  <si>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</si>
  <si>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</si>
  <si>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</si>
  <si>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</si>
  <si>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</si>
  <si>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</si>
  <si>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</si>
  <si>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</si>
  <si>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</si>
  <si>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</si>
  <si>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</si>
  <si>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</si>
  <si>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</si>
  <si>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</si>
  <si>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</si>
  <si>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</si>
  <si>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</si>
  <si>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</si>
  <si>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</si>
  <si>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</si>
  <si>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</si>
  <si>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</si>
  <si>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</si>
  <si>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</si>
  <si>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</si>
  <si>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</si>
  <si>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</si>
  <si>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</si>
  <si>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</si>
  <si>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</si>
  <si>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</si>
  <si>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</si>
  <si>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</si>
  <si>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</si>
  <si>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</si>
  <si>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</si>
  <si>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</si>
  <si>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</si>
  <si>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REALIZOVANÝCH V ROCE 2012</t>
  </si>
  <si>
    <t>Příloha k ZÚ č. 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</si>
</sst>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1" fillId="0" borderId="25" xfId="0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46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3" xfId="0" applyBorder="1" applyAlignment="1">
      <alignment/>
    </xf>
    <xf numFmtId="0" fontId="1" fillId="0" borderId="47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52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0" fillId="23" borderId="43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6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4" fontId="0" fillId="0" borderId="31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30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3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3" fillId="33" borderId="53" xfId="0" applyFont="1" applyFill="1" applyBorder="1" applyAlignment="1">
      <alignment horizontal="center"/>
    </xf>
    <xf numFmtId="4" fontId="0" fillId="33" borderId="24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2" xfId="0" applyNumberFormat="1" applyFill="1" applyBorder="1" applyAlignment="1">
      <alignment/>
    </xf>
    <xf numFmtId="0" fontId="1" fillId="33" borderId="53" xfId="0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3" xfId="0" applyFont="1" applyFill="1" applyBorder="1" applyAlignment="1">
      <alignment/>
    </xf>
    <xf numFmtId="4" fontId="1" fillId="23" borderId="26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24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24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23" borderId="23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" fillId="23" borderId="49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0" fillId="23" borderId="11" xfId="0" applyFill="1" applyBorder="1" applyAlignment="1">
      <alignment/>
    </xf>
    <xf numFmtId="0" fontId="1" fillId="23" borderId="47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3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30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8" xfId="0" applyNumberFormat="1" applyFont="1" applyFill="1" applyBorder="1" applyAlignment="1">
      <alignment/>
    </xf>
    <xf numFmtId="4" fontId="1" fillId="23" borderId="33" xfId="0" applyNumberFormat="1" applyFont="1" applyFill="1" applyBorder="1" applyAlignment="1">
      <alignment/>
    </xf>
    <xf numFmtId="0" fontId="0" fillId="23" borderId="30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3" xfId="0" applyFont="1" applyFill="1" applyBorder="1" applyAlignment="1">
      <alignment/>
    </xf>
    <xf numFmtId="0" fontId="1" fillId="23" borderId="53" xfId="0" applyFont="1" applyFill="1" applyBorder="1" applyAlignment="1">
      <alignment horizontal="center"/>
    </xf>
    <xf numFmtId="4" fontId="1" fillId="23" borderId="32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3" xfId="0" applyNumberFormat="1" applyFont="1" applyFill="1" applyBorder="1" applyAlignment="1">
      <alignment/>
    </xf>
    <xf numFmtId="3" fontId="1" fillId="23" borderId="32" xfId="0" applyNumberFormat="1" applyFont="1" applyFill="1" applyBorder="1" applyAlignment="1">
      <alignment/>
    </xf>
    <xf numFmtId="3" fontId="1" fillId="23" borderId="33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5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3" borderId="12" xfId="0" applyNumberFormat="1" applyFill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33" borderId="50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3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3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0">
      <selection activeCell="A35" sqref="A35"/>
    </sheetView>
  </sheetViews>
  <sheetFormatPr defaultColWidth="9.00390625" defaultRowHeight="12.75"/>
  <cols>
    <col min="1" max="1" width="36.625" style="138" customWidth="1"/>
    <col min="2" max="2" width="14.25390625" style="139" customWidth="1"/>
    <col min="3" max="3" width="11.625" style="136" bestFit="1" customWidth="1"/>
    <col min="4" max="4" width="10.375" style="136" bestFit="1" customWidth="1"/>
    <col min="5" max="5" width="7.625" style="137" bestFit="1" customWidth="1"/>
    <col min="6" max="6" width="10.375" style="136" bestFit="1" customWidth="1"/>
    <col min="7" max="7" width="9.25390625" style="137" bestFit="1" customWidth="1"/>
    <col min="8" max="8" width="9.125" style="138" customWidth="1"/>
    <col min="9" max="9" width="10.375" style="138" bestFit="1" customWidth="1"/>
    <col min="10" max="10" width="9.125" style="138" customWidth="1"/>
    <col min="11" max="11" width="10.375" style="138" bestFit="1" customWidth="1"/>
    <col min="12" max="16384" width="9.125" style="138" customWidth="1"/>
  </cols>
  <sheetData>
    <row r="1" spans="1:2" ht="12.75">
      <c r="A1" s="134" t="s">
        <v>9</v>
      </c>
      <c r="B1" s="135"/>
    </row>
    <row r="2" ht="13.5" thickBot="1"/>
    <row r="3" spans="1:7" s="134" customFormat="1" ht="12.75">
      <c r="A3" s="140" t="s">
        <v>0</v>
      </c>
      <c r="B3" s="141" t="s">
        <v>62</v>
      </c>
      <c r="C3" s="142" t="s">
        <v>1</v>
      </c>
      <c r="D3" s="189" t="s">
        <v>41</v>
      </c>
      <c r="E3" s="143" t="s">
        <v>4</v>
      </c>
      <c r="F3" s="144"/>
      <c r="G3" s="145"/>
    </row>
    <row r="4" spans="1:7" s="134" customFormat="1" ht="13.5" thickBot="1">
      <c r="A4" s="146"/>
      <c r="B4" s="147"/>
      <c r="C4" s="148" t="s">
        <v>2</v>
      </c>
      <c r="D4" s="190" t="s">
        <v>3</v>
      </c>
      <c r="E4" s="149" t="s">
        <v>5</v>
      </c>
      <c r="F4" s="150" t="s">
        <v>6</v>
      </c>
      <c r="G4" s="151" t="s">
        <v>7</v>
      </c>
    </row>
    <row r="5" spans="1:7" ht="13.5" thickBot="1">
      <c r="A5" s="188" t="s">
        <v>11</v>
      </c>
      <c r="B5" s="152"/>
      <c r="C5" s="153"/>
      <c r="D5" s="191"/>
      <c r="E5" s="154"/>
      <c r="F5" s="155"/>
      <c r="G5" s="156"/>
    </row>
    <row r="6" spans="1:7" ht="12.75">
      <c r="A6" s="157" t="s">
        <v>8</v>
      </c>
      <c r="B6" s="158">
        <v>2310</v>
      </c>
      <c r="C6" s="159">
        <v>1151.7</v>
      </c>
      <c r="D6" s="192">
        <v>1151.7</v>
      </c>
      <c r="E6" s="160">
        <v>0</v>
      </c>
      <c r="F6" s="161">
        <v>1151.7</v>
      </c>
      <c r="G6" s="162">
        <v>0</v>
      </c>
    </row>
    <row r="7" spans="1:7" ht="12.75">
      <c r="A7" s="163" t="s">
        <v>10</v>
      </c>
      <c r="B7" s="164">
        <v>2321</v>
      </c>
      <c r="C7" s="165">
        <v>968.2</v>
      </c>
      <c r="D7" s="193">
        <v>968.2</v>
      </c>
      <c r="E7" s="166">
        <v>0</v>
      </c>
      <c r="F7" s="167">
        <v>968.2</v>
      </c>
      <c r="G7" s="168">
        <v>0</v>
      </c>
    </row>
    <row r="8" spans="1:7" ht="12.75">
      <c r="A8" s="163" t="s">
        <v>12</v>
      </c>
      <c r="B8" s="164">
        <v>3639</v>
      </c>
      <c r="C8" s="165">
        <v>4038</v>
      </c>
      <c r="D8" s="193">
        <v>1058</v>
      </c>
      <c r="E8" s="166">
        <v>0</v>
      </c>
      <c r="F8" s="167">
        <v>1058</v>
      </c>
      <c r="G8" s="168">
        <v>0</v>
      </c>
    </row>
    <row r="9" spans="1:7" ht="12.75">
      <c r="A9" s="163" t="s">
        <v>13</v>
      </c>
      <c r="B9" s="164">
        <v>3113</v>
      </c>
      <c r="C9" s="165">
        <v>1650</v>
      </c>
      <c r="D9" s="193">
        <v>1660</v>
      </c>
      <c r="E9" s="166">
        <v>0</v>
      </c>
      <c r="F9" s="167">
        <v>1660</v>
      </c>
      <c r="G9" s="168">
        <v>0</v>
      </c>
    </row>
    <row r="10" spans="1:7" ht="12.75">
      <c r="A10" s="163" t="s">
        <v>14</v>
      </c>
      <c r="B10" s="164">
        <v>3314</v>
      </c>
      <c r="C10" s="165">
        <v>430</v>
      </c>
      <c r="D10" s="193">
        <v>429</v>
      </c>
      <c r="E10" s="166">
        <v>0</v>
      </c>
      <c r="F10" s="167">
        <v>429</v>
      </c>
      <c r="G10" s="168">
        <v>0</v>
      </c>
    </row>
    <row r="11" spans="1:7" ht="12.75">
      <c r="A11" s="163" t="s">
        <v>15</v>
      </c>
      <c r="B11" s="164">
        <v>3341</v>
      </c>
      <c r="C11" s="165">
        <v>60</v>
      </c>
      <c r="D11" s="193">
        <v>60</v>
      </c>
      <c r="E11" s="166">
        <v>0</v>
      </c>
      <c r="F11" s="167">
        <v>60</v>
      </c>
      <c r="G11" s="168">
        <v>0</v>
      </c>
    </row>
    <row r="12" spans="1:7" ht="12.75">
      <c r="A12" s="163" t="s">
        <v>16</v>
      </c>
      <c r="B12" s="164">
        <v>3639</v>
      </c>
      <c r="C12" s="165">
        <v>360</v>
      </c>
      <c r="D12" s="193">
        <v>246</v>
      </c>
      <c r="E12" s="166">
        <v>0</v>
      </c>
      <c r="F12" s="167">
        <v>246</v>
      </c>
      <c r="G12" s="168">
        <v>0</v>
      </c>
    </row>
    <row r="13" spans="1:7" ht="12.75">
      <c r="A13" s="163" t="s">
        <v>17</v>
      </c>
      <c r="B13" s="164">
        <v>2221</v>
      </c>
      <c r="C13" s="165">
        <v>1500</v>
      </c>
      <c r="D13" s="193">
        <v>1449</v>
      </c>
      <c r="E13" s="166">
        <v>0</v>
      </c>
      <c r="F13" s="167">
        <v>1449</v>
      </c>
      <c r="G13" s="168">
        <v>0</v>
      </c>
    </row>
    <row r="14" spans="1:7" ht="12.75">
      <c r="A14" s="163" t="s">
        <v>18</v>
      </c>
      <c r="B14" s="164">
        <v>3419</v>
      </c>
      <c r="C14" s="165">
        <v>404</v>
      </c>
      <c r="D14" s="193">
        <v>404</v>
      </c>
      <c r="E14" s="166">
        <v>0</v>
      </c>
      <c r="F14" s="167">
        <v>404</v>
      </c>
      <c r="G14" s="168">
        <v>0</v>
      </c>
    </row>
    <row r="15" spans="1:7" ht="12.75">
      <c r="A15" s="163" t="s">
        <v>19</v>
      </c>
      <c r="B15" s="164">
        <v>3113</v>
      </c>
      <c r="C15" s="165">
        <v>53561.2</v>
      </c>
      <c r="D15" s="193">
        <v>53801</v>
      </c>
      <c r="E15" s="166">
        <v>50062</v>
      </c>
      <c r="F15" s="167">
        <f>SUM(D15-E15)</f>
        <v>3739</v>
      </c>
      <c r="G15" s="168">
        <v>0</v>
      </c>
    </row>
    <row r="16" spans="1:7" ht="12.75">
      <c r="A16" s="163" t="s">
        <v>20</v>
      </c>
      <c r="B16" s="164">
        <v>2212</v>
      </c>
      <c r="C16" s="165">
        <v>1300</v>
      </c>
      <c r="D16" s="193">
        <v>1201</v>
      </c>
      <c r="E16" s="166">
        <v>0</v>
      </c>
      <c r="F16" s="167">
        <v>1201</v>
      </c>
      <c r="G16" s="168">
        <v>0</v>
      </c>
    </row>
    <row r="17" spans="1:7" ht="12.75">
      <c r="A17" s="163" t="s">
        <v>21</v>
      </c>
      <c r="B17" s="164">
        <v>2212</v>
      </c>
      <c r="C17" s="165">
        <v>2931.8</v>
      </c>
      <c r="D17" s="193">
        <v>2810</v>
      </c>
      <c r="E17" s="166">
        <v>0</v>
      </c>
      <c r="F17" s="167">
        <v>2810</v>
      </c>
      <c r="G17" s="168">
        <v>0</v>
      </c>
    </row>
    <row r="18" spans="1:7" ht="12.75">
      <c r="A18" s="163" t="s">
        <v>22</v>
      </c>
      <c r="B18" s="164">
        <v>2212</v>
      </c>
      <c r="C18" s="165">
        <v>1750</v>
      </c>
      <c r="D18" s="193">
        <v>1748</v>
      </c>
      <c r="E18" s="166">
        <v>0</v>
      </c>
      <c r="F18" s="167">
        <v>1748</v>
      </c>
      <c r="G18" s="168">
        <v>0</v>
      </c>
    </row>
    <row r="19" spans="1:7" ht="12.75">
      <c r="A19" s="163" t="s">
        <v>23</v>
      </c>
      <c r="B19" s="164">
        <v>3612</v>
      </c>
      <c r="C19" s="165">
        <v>7838</v>
      </c>
      <c r="D19" s="193">
        <v>7611</v>
      </c>
      <c r="E19" s="166">
        <v>0</v>
      </c>
      <c r="F19" s="167">
        <f>SUM(D19-G19)</f>
        <v>1611</v>
      </c>
      <c r="G19" s="168">
        <v>6000</v>
      </c>
    </row>
    <row r="20" spans="1:7" ht="12.75">
      <c r="A20" s="163" t="s">
        <v>24</v>
      </c>
      <c r="B20" s="164">
        <v>2321</v>
      </c>
      <c r="C20" s="165">
        <v>350</v>
      </c>
      <c r="D20" s="193">
        <v>350</v>
      </c>
      <c r="E20" s="166">
        <v>0</v>
      </c>
      <c r="F20" s="167">
        <v>350</v>
      </c>
      <c r="G20" s="168">
        <v>0</v>
      </c>
    </row>
    <row r="21" spans="1:7" ht="12.75">
      <c r="A21" s="163" t="s">
        <v>25</v>
      </c>
      <c r="B21" s="164" t="s">
        <v>498</v>
      </c>
      <c r="C21" s="165">
        <v>15476</v>
      </c>
      <c r="D21" s="193">
        <v>3226</v>
      </c>
      <c r="E21" s="166">
        <v>0</v>
      </c>
      <c r="F21" s="167">
        <v>3226</v>
      </c>
      <c r="G21" s="168">
        <v>0</v>
      </c>
    </row>
    <row r="22" spans="1:7" ht="12.75">
      <c r="A22" s="163" t="s">
        <v>40</v>
      </c>
      <c r="B22" s="164">
        <v>2321</v>
      </c>
      <c r="C22" s="165">
        <v>70</v>
      </c>
      <c r="D22" s="193">
        <v>76</v>
      </c>
      <c r="E22" s="166">
        <v>0</v>
      </c>
      <c r="F22" s="167">
        <v>76</v>
      </c>
      <c r="G22" s="168">
        <v>0</v>
      </c>
    </row>
    <row r="23" spans="1:7" ht="12.75">
      <c r="A23" s="163" t="s">
        <v>26</v>
      </c>
      <c r="B23" s="164">
        <v>3419</v>
      </c>
      <c r="C23" s="165">
        <v>45</v>
      </c>
      <c r="D23" s="193">
        <v>45</v>
      </c>
      <c r="E23" s="166">
        <v>0</v>
      </c>
      <c r="F23" s="167">
        <v>45</v>
      </c>
      <c r="G23" s="168">
        <v>0</v>
      </c>
    </row>
    <row r="24" spans="1:7" ht="12.75">
      <c r="A24" s="163" t="s">
        <v>27</v>
      </c>
      <c r="B24" s="164">
        <v>3419</v>
      </c>
      <c r="C24" s="165">
        <v>86.3</v>
      </c>
      <c r="D24" s="193">
        <v>86.7</v>
      </c>
      <c r="E24" s="166">
        <v>0</v>
      </c>
      <c r="F24" s="167">
        <v>86.7</v>
      </c>
      <c r="G24" s="168">
        <v>0</v>
      </c>
    </row>
    <row r="25" spans="1:7" ht="12.75">
      <c r="A25" s="163" t="s">
        <v>28</v>
      </c>
      <c r="B25" s="164">
        <v>3631</v>
      </c>
      <c r="C25" s="165">
        <v>293.3</v>
      </c>
      <c r="D25" s="193">
        <v>293</v>
      </c>
      <c r="E25" s="166">
        <v>0</v>
      </c>
      <c r="F25" s="167">
        <v>293</v>
      </c>
      <c r="G25" s="168">
        <v>0</v>
      </c>
    </row>
    <row r="26" spans="1:7" ht="12.75">
      <c r="A26" s="163" t="s">
        <v>29</v>
      </c>
      <c r="B26" s="164">
        <v>2212</v>
      </c>
      <c r="C26" s="165">
        <v>250</v>
      </c>
      <c r="D26" s="193">
        <v>20</v>
      </c>
      <c r="E26" s="166">
        <v>0</v>
      </c>
      <c r="F26" s="167">
        <v>20</v>
      </c>
      <c r="G26" s="168">
        <v>0</v>
      </c>
    </row>
    <row r="27" spans="1:7" ht="12.75">
      <c r="A27" s="163" t="s">
        <v>30</v>
      </c>
      <c r="B27" s="164">
        <v>3429</v>
      </c>
      <c r="C27" s="165">
        <v>160</v>
      </c>
      <c r="D27" s="193">
        <v>168</v>
      </c>
      <c r="E27" s="166">
        <v>0</v>
      </c>
      <c r="F27" s="167">
        <v>168</v>
      </c>
      <c r="G27" s="168">
        <v>0</v>
      </c>
    </row>
    <row r="28" spans="1:7" ht="12.75">
      <c r="A28" s="163" t="s">
        <v>31</v>
      </c>
      <c r="B28" s="164">
        <v>2212</v>
      </c>
      <c r="C28" s="165">
        <v>147</v>
      </c>
      <c r="D28" s="193">
        <v>149</v>
      </c>
      <c r="E28" s="166">
        <v>0</v>
      </c>
      <c r="F28" s="167">
        <v>149</v>
      </c>
      <c r="G28" s="168">
        <v>0</v>
      </c>
    </row>
    <row r="29" spans="1:7" ht="12.75">
      <c r="A29" s="163" t="s">
        <v>32</v>
      </c>
      <c r="B29" s="164">
        <v>2212</v>
      </c>
      <c r="C29" s="165">
        <v>242.7</v>
      </c>
      <c r="D29" s="193">
        <v>210</v>
      </c>
      <c r="E29" s="166">
        <v>0</v>
      </c>
      <c r="F29" s="167">
        <v>210</v>
      </c>
      <c r="G29" s="168">
        <v>0</v>
      </c>
    </row>
    <row r="30" spans="1:7" ht="12.75">
      <c r="A30" s="163" t="s">
        <v>33</v>
      </c>
      <c r="B30" s="164">
        <v>2212</v>
      </c>
      <c r="C30" s="165">
        <v>994</v>
      </c>
      <c r="D30" s="193">
        <v>1070</v>
      </c>
      <c r="E30" s="166">
        <v>0</v>
      </c>
      <c r="F30" s="167">
        <v>1070</v>
      </c>
      <c r="G30" s="168">
        <v>0</v>
      </c>
    </row>
    <row r="31" spans="1:7" ht="12.75">
      <c r="A31" s="163" t="s">
        <v>34</v>
      </c>
      <c r="B31" s="164">
        <v>3612</v>
      </c>
      <c r="C31" s="165">
        <v>645</v>
      </c>
      <c r="D31" s="193">
        <v>620</v>
      </c>
      <c r="E31" s="166">
        <v>0</v>
      </c>
      <c r="F31" s="167">
        <v>620</v>
      </c>
      <c r="G31" s="168">
        <v>0</v>
      </c>
    </row>
    <row r="32" spans="1:7" ht="12.75">
      <c r="A32" s="163" t="s">
        <v>35</v>
      </c>
      <c r="B32" s="164">
        <v>3612</v>
      </c>
      <c r="C32" s="165">
        <v>8532.5</v>
      </c>
      <c r="D32" s="193">
        <v>8534</v>
      </c>
      <c r="E32" s="166">
        <v>8500</v>
      </c>
      <c r="F32" s="167">
        <v>34</v>
      </c>
      <c r="G32" s="168">
        <v>0</v>
      </c>
    </row>
    <row r="33" spans="1:7" ht="12.75">
      <c r="A33" s="163" t="s">
        <v>36</v>
      </c>
      <c r="B33" s="164">
        <v>3612</v>
      </c>
      <c r="C33" s="165">
        <v>4032.5</v>
      </c>
      <c r="D33" s="193">
        <v>4034</v>
      </c>
      <c r="E33" s="166">
        <v>4000</v>
      </c>
      <c r="F33" s="167">
        <v>34</v>
      </c>
      <c r="G33" s="168">
        <v>0</v>
      </c>
    </row>
    <row r="34" spans="1:7" ht="12.75">
      <c r="A34" s="163" t="s">
        <v>37</v>
      </c>
      <c r="B34" s="164">
        <v>3612</v>
      </c>
      <c r="C34" s="165">
        <v>532</v>
      </c>
      <c r="D34" s="193">
        <v>534</v>
      </c>
      <c r="E34" s="166">
        <v>500</v>
      </c>
      <c r="F34" s="167">
        <v>34</v>
      </c>
      <c r="G34" s="168">
        <v>0</v>
      </c>
    </row>
    <row r="35" spans="1:7" ht="13.5" thickBot="1">
      <c r="A35" s="169" t="s">
        <v>38</v>
      </c>
      <c r="B35" s="170">
        <v>2212</v>
      </c>
      <c r="C35" s="171">
        <v>131</v>
      </c>
      <c r="D35" s="194">
        <v>129</v>
      </c>
      <c r="E35" s="172">
        <v>0</v>
      </c>
      <c r="F35" s="173">
        <v>129</v>
      </c>
      <c r="G35" s="174">
        <v>0</v>
      </c>
    </row>
    <row r="36" spans="1:7" ht="13.5" thickBot="1">
      <c r="A36" s="175" t="s">
        <v>60</v>
      </c>
      <c r="B36" s="176"/>
      <c r="C36" s="177">
        <f>SUM(C6:C35)</f>
        <v>109930.2</v>
      </c>
      <c r="D36" s="195">
        <f>SUM(D6:D35)</f>
        <v>94141.59999999999</v>
      </c>
      <c r="E36" s="178">
        <f>SUM(E6:E35)</f>
        <v>63062</v>
      </c>
      <c r="F36" s="179">
        <f>SUM(F6:F35)</f>
        <v>25079.600000000002</v>
      </c>
      <c r="G36" s="180">
        <f>SUM(G6:G35)</f>
        <v>6000</v>
      </c>
    </row>
    <row r="37" spans="1:11" ht="12.75">
      <c r="A37" s="181"/>
      <c r="B37" s="182"/>
      <c r="C37" s="183"/>
      <c r="D37" s="196"/>
      <c r="E37" s="184"/>
      <c r="F37" s="185"/>
      <c r="G37" s="186"/>
      <c r="I37" s="136"/>
      <c r="K37" s="136"/>
    </row>
    <row r="38" spans="1:9" ht="12.75">
      <c r="A38" s="169" t="s">
        <v>39</v>
      </c>
      <c r="B38" s="170"/>
      <c r="C38" s="171">
        <f>SUM(C41-C36)</f>
        <v>12493.100000000006</v>
      </c>
      <c r="D38" s="194">
        <f>SUM(D41-D36)</f>
        <v>4683.400000000009</v>
      </c>
      <c r="E38" s="172">
        <f>SUM(E41-E36)</f>
        <v>0</v>
      </c>
      <c r="F38" s="173">
        <f>SUM(F41-F36)</f>
        <v>4683.399999999998</v>
      </c>
      <c r="G38" s="174">
        <f>SUM(G41-G36)</f>
        <v>0</v>
      </c>
      <c r="I38" s="136"/>
    </row>
    <row r="39" spans="1:7" ht="12.75">
      <c r="A39" s="181" t="s">
        <v>42</v>
      </c>
      <c r="B39" s="182"/>
      <c r="C39" s="183"/>
      <c r="D39" s="196"/>
      <c r="E39" s="184"/>
      <c r="F39" s="185"/>
      <c r="G39" s="186"/>
    </row>
    <row r="40" spans="1:7" ht="12.75">
      <c r="A40" s="157" t="s">
        <v>43</v>
      </c>
      <c r="B40" s="158"/>
      <c r="C40" s="187"/>
      <c r="D40" s="197"/>
      <c r="E40" s="160"/>
      <c r="F40" s="161"/>
      <c r="G40" s="162"/>
    </row>
    <row r="41" spans="1:7" ht="13.5" thickBot="1">
      <c r="A41" s="217" t="s">
        <v>134</v>
      </c>
      <c r="B41" s="218"/>
      <c r="C41" s="190">
        <v>122423.3</v>
      </c>
      <c r="D41" s="190">
        <v>98825</v>
      </c>
      <c r="E41" s="229">
        <v>63062</v>
      </c>
      <c r="F41" s="220">
        <f>SUM(D41-E41-G41)</f>
        <v>29763</v>
      </c>
      <c r="G41" s="230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tabSelected="1" view="pageBreakPreview" zoomScaleSheetLayoutView="100" workbookViewId="0" topLeftCell="A67">
      <selection activeCell="I17" sqref="I17"/>
    </sheetView>
  </sheetViews>
  <sheetFormatPr defaultColWidth="9.00390625" defaultRowHeight="12.75"/>
  <cols>
    <col min="1" max="1" width="40.00390625" style="0" customWidth="1"/>
    <col min="2" max="2" width="12.75390625" style="94" customWidth="1"/>
    <col min="3" max="3" width="12.75390625" style="0" customWidth="1"/>
    <col min="4" max="4" width="12.75390625" style="1" customWidth="1"/>
    <col min="5" max="8" width="12.75390625" style="0" customWidth="1"/>
    <col min="9" max="9" width="35.875" style="247" bestFit="1" customWidth="1"/>
  </cols>
  <sheetData>
    <row r="1" spans="1:8" ht="25.5" customHeight="1">
      <c r="A1" s="250" t="s">
        <v>747</v>
      </c>
      <c r="G1" s="251" t="s">
        <v>748</v>
      </c>
      <c r="H1" s="251"/>
    </row>
    <row r="2" ht="13.5" thickBot="1"/>
    <row r="3" spans="1:8" ht="12.75">
      <c r="A3" s="56" t="s">
        <v>0</v>
      </c>
      <c r="B3" s="104"/>
      <c r="C3" s="57" t="s">
        <v>137</v>
      </c>
      <c r="D3" s="243" t="s">
        <v>1</v>
      </c>
      <c r="E3" s="114" t="s">
        <v>425</v>
      </c>
      <c r="F3" s="57" t="s">
        <v>426</v>
      </c>
      <c r="G3" s="57"/>
      <c r="H3" s="58"/>
    </row>
    <row r="4" spans="1:8" ht="12.75">
      <c r="A4" s="124"/>
      <c r="B4" s="125" t="s">
        <v>62</v>
      </c>
      <c r="C4" s="126" t="s">
        <v>138</v>
      </c>
      <c r="D4" s="244" t="s">
        <v>2</v>
      </c>
      <c r="E4" s="130" t="s">
        <v>3</v>
      </c>
      <c r="F4" s="126" t="s">
        <v>5</v>
      </c>
      <c r="G4" s="126" t="s">
        <v>6</v>
      </c>
      <c r="H4" s="127" t="s">
        <v>7</v>
      </c>
    </row>
    <row r="5" spans="1:8" ht="13.5" thickBot="1">
      <c r="A5" s="59"/>
      <c r="B5" s="105"/>
      <c r="C5" s="60" t="s">
        <v>570</v>
      </c>
      <c r="D5" s="245" t="s">
        <v>570</v>
      </c>
      <c r="E5" s="115" t="s">
        <v>571</v>
      </c>
      <c r="F5" s="60" t="s">
        <v>571</v>
      </c>
      <c r="G5" s="60" t="s">
        <v>571</v>
      </c>
      <c r="H5" s="61" t="s">
        <v>571</v>
      </c>
    </row>
    <row r="6" spans="1:8" ht="12.75">
      <c r="A6" s="123" t="s">
        <v>657</v>
      </c>
      <c r="B6" s="111"/>
      <c r="C6" s="80"/>
      <c r="D6" s="43"/>
      <c r="E6" s="116"/>
      <c r="F6" s="80"/>
      <c r="G6" s="80"/>
      <c r="H6" s="81"/>
    </row>
    <row r="7" spans="1:8" ht="12.75">
      <c r="A7" s="70"/>
      <c r="B7" s="107"/>
      <c r="C7" s="51"/>
      <c r="D7" s="4"/>
      <c r="E7" s="117"/>
      <c r="F7" s="51"/>
      <c r="G7" s="51"/>
      <c r="H7" s="71"/>
    </row>
    <row r="8" spans="1:8" ht="12.75">
      <c r="A8" s="70" t="s">
        <v>574</v>
      </c>
      <c r="B8" s="107">
        <v>1036</v>
      </c>
      <c r="C8" s="4">
        <v>650</v>
      </c>
      <c r="D8" s="4">
        <v>989.36</v>
      </c>
      <c r="E8" s="118">
        <v>339360</v>
      </c>
      <c r="F8" s="4">
        <v>339360</v>
      </c>
      <c r="G8" s="4">
        <f>SUM(E8-F8)</f>
        <v>0</v>
      </c>
      <c r="H8" s="34">
        <v>0</v>
      </c>
    </row>
    <row r="9" spans="1:8" ht="12.75">
      <c r="A9" s="70" t="s">
        <v>658</v>
      </c>
      <c r="B9" s="107">
        <v>2212</v>
      </c>
      <c r="C9" s="4">
        <v>0</v>
      </c>
      <c r="D9" s="4">
        <v>10.4</v>
      </c>
      <c r="E9" s="118">
        <v>10386</v>
      </c>
      <c r="F9" s="4">
        <v>0</v>
      </c>
      <c r="G9" s="4">
        <f aca="true" t="shared" si="0" ref="G9:G72">SUM(E9-F9)</f>
        <v>10386</v>
      </c>
      <c r="H9" s="34">
        <v>0</v>
      </c>
    </row>
    <row r="10" spans="1:9" ht="12.75">
      <c r="A10" s="70" t="s">
        <v>659</v>
      </c>
      <c r="B10" s="107">
        <v>2212</v>
      </c>
      <c r="C10" s="4">
        <v>0</v>
      </c>
      <c r="D10" s="4">
        <v>0</v>
      </c>
      <c r="E10" s="118">
        <v>414929</v>
      </c>
      <c r="F10" s="4">
        <v>0</v>
      </c>
      <c r="G10" s="4">
        <f t="shared" si="0"/>
        <v>414929</v>
      </c>
      <c r="H10" s="34">
        <v>0</v>
      </c>
      <c r="I10" s="247" t="s">
        <v>740</v>
      </c>
    </row>
    <row r="11" spans="1:9" ht="12.75">
      <c r="A11" s="70" t="s">
        <v>660</v>
      </c>
      <c r="B11" s="107">
        <v>2212</v>
      </c>
      <c r="C11" s="4">
        <v>0</v>
      </c>
      <c r="D11" s="4">
        <v>27</v>
      </c>
      <c r="E11" s="118">
        <v>398782</v>
      </c>
      <c r="F11" s="4">
        <v>0</v>
      </c>
      <c r="G11" s="4">
        <f t="shared" si="0"/>
        <v>398782</v>
      </c>
      <c r="H11" s="34">
        <v>0</v>
      </c>
      <c r="I11" s="247" t="s">
        <v>661</v>
      </c>
    </row>
    <row r="12" spans="1:8" ht="12.75">
      <c r="A12" s="70" t="s">
        <v>662</v>
      </c>
      <c r="B12" s="107">
        <v>2212</v>
      </c>
      <c r="C12" s="4">
        <v>0</v>
      </c>
      <c r="D12" s="4">
        <v>8.8</v>
      </c>
      <c r="E12" s="118">
        <v>8798</v>
      </c>
      <c r="F12" s="4">
        <v>0</v>
      </c>
      <c r="G12" s="4">
        <f t="shared" si="0"/>
        <v>8798</v>
      </c>
      <c r="H12" s="34">
        <v>0</v>
      </c>
    </row>
    <row r="13" spans="1:8" ht="12.75">
      <c r="A13" s="70" t="s">
        <v>663</v>
      </c>
      <c r="B13" s="107">
        <v>2212</v>
      </c>
      <c r="C13" s="4">
        <v>0</v>
      </c>
      <c r="D13" s="4">
        <v>18</v>
      </c>
      <c r="E13" s="118">
        <v>20057.14</v>
      </c>
      <c r="F13" s="4">
        <v>0</v>
      </c>
      <c r="G13" s="4">
        <f t="shared" si="0"/>
        <v>20057.14</v>
      </c>
      <c r="H13" s="34">
        <v>0</v>
      </c>
    </row>
    <row r="14" spans="1:8" ht="12.75">
      <c r="A14" s="70" t="s">
        <v>664</v>
      </c>
      <c r="B14" s="107">
        <v>2212</v>
      </c>
      <c r="C14" s="4">
        <v>0</v>
      </c>
      <c r="D14" s="4">
        <v>380</v>
      </c>
      <c r="E14" s="118">
        <v>365301.8</v>
      </c>
      <c r="F14" s="4">
        <v>0</v>
      </c>
      <c r="G14" s="4">
        <f t="shared" si="0"/>
        <v>365301.8</v>
      </c>
      <c r="H14" s="34">
        <v>0</v>
      </c>
    </row>
    <row r="15" spans="1:8" ht="12.75">
      <c r="A15" s="70" t="s">
        <v>665</v>
      </c>
      <c r="B15" s="107">
        <v>2212</v>
      </c>
      <c r="C15" s="4">
        <v>0</v>
      </c>
      <c r="D15" s="4">
        <v>20</v>
      </c>
      <c r="E15" s="118">
        <v>229851</v>
      </c>
      <c r="F15" s="4">
        <v>0</v>
      </c>
      <c r="G15" s="4">
        <f t="shared" si="0"/>
        <v>229851</v>
      </c>
      <c r="H15" s="34">
        <v>0</v>
      </c>
    </row>
    <row r="16" spans="1:8" ht="12.75">
      <c r="A16" s="70" t="s">
        <v>666</v>
      </c>
      <c r="B16" s="107">
        <v>2212</v>
      </c>
      <c r="C16" s="4">
        <v>0</v>
      </c>
      <c r="D16" s="4">
        <v>100</v>
      </c>
      <c r="E16" s="118">
        <v>41880</v>
      </c>
      <c r="F16" s="4">
        <v>0</v>
      </c>
      <c r="G16" s="4">
        <f t="shared" si="0"/>
        <v>41880</v>
      </c>
      <c r="H16" s="34">
        <v>0</v>
      </c>
    </row>
    <row r="17" spans="1:8" ht="12.75">
      <c r="A17" s="70" t="s">
        <v>667</v>
      </c>
      <c r="B17" s="107">
        <v>2212</v>
      </c>
      <c r="C17" s="4">
        <v>0</v>
      </c>
      <c r="D17" s="4">
        <v>51</v>
      </c>
      <c r="E17" s="118">
        <v>50400</v>
      </c>
      <c r="F17" s="4">
        <v>0</v>
      </c>
      <c r="G17" s="4">
        <f t="shared" si="0"/>
        <v>50400</v>
      </c>
      <c r="H17" s="34">
        <v>0</v>
      </c>
    </row>
    <row r="18" spans="1:8" ht="12.75">
      <c r="A18" s="70" t="s">
        <v>668</v>
      </c>
      <c r="B18" s="107">
        <v>2212</v>
      </c>
      <c r="C18" s="4">
        <v>0</v>
      </c>
      <c r="D18" s="4">
        <v>170</v>
      </c>
      <c r="E18" s="118">
        <v>155955</v>
      </c>
      <c r="F18" s="4">
        <v>0</v>
      </c>
      <c r="G18" s="4">
        <f t="shared" si="0"/>
        <v>155955</v>
      </c>
      <c r="H18" s="34">
        <v>0</v>
      </c>
    </row>
    <row r="19" spans="1:8" ht="12.75">
      <c r="A19" s="70" t="s">
        <v>669</v>
      </c>
      <c r="B19" s="107">
        <v>2212</v>
      </c>
      <c r="C19" s="4">
        <v>0</v>
      </c>
      <c r="D19" s="4">
        <v>58</v>
      </c>
      <c r="E19" s="118">
        <v>0</v>
      </c>
      <c r="F19" s="4">
        <v>0</v>
      </c>
      <c r="G19" s="4">
        <f t="shared" si="0"/>
        <v>0</v>
      </c>
      <c r="H19" s="34">
        <v>0</v>
      </c>
    </row>
    <row r="20" spans="1:8" ht="12.75">
      <c r="A20" s="70" t="s">
        <v>670</v>
      </c>
      <c r="B20" s="107">
        <v>2212</v>
      </c>
      <c r="C20" s="4">
        <v>0</v>
      </c>
      <c r="D20" s="4">
        <v>117</v>
      </c>
      <c r="E20" s="118">
        <v>96000</v>
      </c>
      <c r="F20" s="4">
        <v>0</v>
      </c>
      <c r="G20" s="4">
        <f t="shared" si="0"/>
        <v>96000</v>
      </c>
      <c r="H20" s="34">
        <v>0</v>
      </c>
    </row>
    <row r="21" spans="1:8" ht="12.75">
      <c r="A21" s="70" t="s">
        <v>671</v>
      </c>
      <c r="B21" s="107">
        <v>2229</v>
      </c>
      <c r="C21" s="4">
        <v>0</v>
      </c>
      <c r="D21" s="4">
        <v>0</v>
      </c>
      <c r="E21" s="118">
        <v>63500</v>
      </c>
      <c r="F21" s="4">
        <v>0</v>
      </c>
      <c r="G21" s="4">
        <f t="shared" si="0"/>
        <v>63500</v>
      </c>
      <c r="H21" s="34">
        <v>0</v>
      </c>
    </row>
    <row r="22" spans="1:8" ht="12.75">
      <c r="A22" s="70" t="s">
        <v>672</v>
      </c>
      <c r="B22" s="107">
        <v>2249</v>
      </c>
      <c r="C22" s="4">
        <v>0</v>
      </c>
      <c r="D22" s="4">
        <v>5</v>
      </c>
      <c r="E22" s="118">
        <v>5000</v>
      </c>
      <c r="F22" s="4">
        <v>0</v>
      </c>
      <c r="G22" s="4">
        <f t="shared" si="0"/>
        <v>5000</v>
      </c>
      <c r="H22" s="34">
        <v>0</v>
      </c>
    </row>
    <row r="23" spans="1:8" ht="12.75">
      <c r="A23" s="70" t="s">
        <v>673</v>
      </c>
      <c r="B23" s="107">
        <v>2310</v>
      </c>
      <c r="C23" s="4">
        <v>0</v>
      </c>
      <c r="D23" s="4">
        <v>5.2</v>
      </c>
      <c r="E23" s="118">
        <v>5250</v>
      </c>
      <c r="F23" s="4">
        <v>0</v>
      </c>
      <c r="G23" s="4">
        <f t="shared" si="0"/>
        <v>5250</v>
      </c>
      <c r="H23" s="34">
        <v>0</v>
      </c>
    </row>
    <row r="24" spans="1:8" ht="12.75">
      <c r="A24" s="70" t="s">
        <v>674</v>
      </c>
      <c r="B24" s="107">
        <v>2310</v>
      </c>
      <c r="C24" s="4">
        <v>0</v>
      </c>
      <c r="D24" s="4">
        <v>46</v>
      </c>
      <c r="E24" s="118">
        <v>45405.6</v>
      </c>
      <c r="F24" s="4">
        <v>0</v>
      </c>
      <c r="G24" s="4">
        <f t="shared" si="0"/>
        <v>45405.6</v>
      </c>
      <c r="H24" s="34">
        <v>0</v>
      </c>
    </row>
    <row r="25" spans="1:8" ht="12.75">
      <c r="A25" s="70" t="s">
        <v>662</v>
      </c>
      <c r="B25" s="107">
        <v>2310</v>
      </c>
      <c r="C25" s="4">
        <v>0</v>
      </c>
      <c r="D25" s="4">
        <v>10</v>
      </c>
      <c r="E25" s="118">
        <v>9996</v>
      </c>
      <c r="F25" s="4">
        <v>0</v>
      </c>
      <c r="G25" s="4">
        <f t="shared" si="0"/>
        <v>9996</v>
      </c>
      <c r="H25" s="34">
        <v>0</v>
      </c>
    </row>
    <row r="26" spans="1:8" ht="12.75">
      <c r="A26" s="70" t="s">
        <v>675</v>
      </c>
      <c r="B26" s="107">
        <v>2310</v>
      </c>
      <c r="C26" s="4">
        <v>0</v>
      </c>
      <c r="D26" s="4">
        <v>10</v>
      </c>
      <c r="E26" s="118">
        <v>11142.86</v>
      </c>
      <c r="F26" s="4">
        <v>0</v>
      </c>
      <c r="G26" s="4">
        <f t="shared" si="0"/>
        <v>11142.86</v>
      </c>
      <c r="H26" s="34">
        <v>0</v>
      </c>
    </row>
    <row r="27" spans="1:8" ht="12.75">
      <c r="A27" s="70" t="s">
        <v>676</v>
      </c>
      <c r="B27" s="107">
        <v>2310</v>
      </c>
      <c r="C27" s="4">
        <v>0</v>
      </c>
      <c r="D27" s="4">
        <v>198.358</v>
      </c>
      <c r="E27" s="118">
        <v>198358</v>
      </c>
      <c r="F27" s="4">
        <v>0</v>
      </c>
      <c r="G27" s="4">
        <f t="shared" si="0"/>
        <v>198358</v>
      </c>
      <c r="H27" s="34">
        <v>0</v>
      </c>
    </row>
    <row r="28" spans="1:8" ht="12.75">
      <c r="A28" s="70" t="s">
        <v>677</v>
      </c>
      <c r="B28" s="107">
        <v>2310</v>
      </c>
      <c r="C28" s="4">
        <v>0</v>
      </c>
      <c r="D28" s="4">
        <v>48</v>
      </c>
      <c r="E28" s="118">
        <v>48000</v>
      </c>
      <c r="F28" s="4">
        <v>0</v>
      </c>
      <c r="G28" s="4">
        <f t="shared" si="0"/>
        <v>48000</v>
      </c>
      <c r="H28" s="34">
        <v>0</v>
      </c>
    </row>
    <row r="29" spans="1:8" ht="12.75">
      <c r="A29" s="70" t="s">
        <v>678</v>
      </c>
      <c r="B29" s="107">
        <v>2310</v>
      </c>
      <c r="C29" s="4">
        <v>0</v>
      </c>
      <c r="D29" s="4">
        <v>293.788</v>
      </c>
      <c r="E29" s="118">
        <v>293788</v>
      </c>
      <c r="F29" s="4">
        <v>0</v>
      </c>
      <c r="G29" s="4">
        <f t="shared" si="0"/>
        <v>293788</v>
      </c>
      <c r="H29" s="34">
        <v>0</v>
      </c>
    </row>
    <row r="30" spans="1:8" ht="12.75">
      <c r="A30" s="70" t="s">
        <v>591</v>
      </c>
      <c r="B30" s="107">
        <v>2310</v>
      </c>
      <c r="C30" s="4">
        <v>0</v>
      </c>
      <c r="D30" s="4">
        <v>422.998</v>
      </c>
      <c r="E30" s="118">
        <v>422998</v>
      </c>
      <c r="F30" s="4">
        <v>0</v>
      </c>
      <c r="G30" s="4">
        <f t="shared" si="0"/>
        <v>422998</v>
      </c>
      <c r="H30" s="34">
        <v>0</v>
      </c>
    </row>
    <row r="31" spans="1:8" ht="12.75">
      <c r="A31" s="70" t="s">
        <v>679</v>
      </c>
      <c r="B31" s="107">
        <v>2310</v>
      </c>
      <c r="C31" s="4">
        <v>0</v>
      </c>
      <c r="D31" s="4">
        <v>289.593</v>
      </c>
      <c r="E31" s="118">
        <v>289593</v>
      </c>
      <c r="F31" s="4">
        <v>0</v>
      </c>
      <c r="G31" s="4">
        <f t="shared" si="0"/>
        <v>289593</v>
      </c>
      <c r="H31" s="34">
        <v>0</v>
      </c>
    </row>
    <row r="32" spans="1:9" ht="12.75">
      <c r="A32" s="70" t="s">
        <v>680</v>
      </c>
      <c r="B32" s="107">
        <v>2310</v>
      </c>
      <c r="C32" s="4">
        <v>0</v>
      </c>
      <c r="D32" s="4">
        <v>1.049</v>
      </c>
      <c r="E32" s="118">
        <v>0</v>
      </c>
      <c r="F32" s="4">
        <v>0</v>
      </c>
      <c r="G32" s="4">
        <f t="shared" si="0"/>
        <v>0</v>
      </c>
      <c r="H32" s="34">
        <v>0</v>
      </c>
      <c r="I32" s="248"/>
    </row>
    <row r="33" spans="1:8" ht="24.75">
      <c r="A33" s="231" t="s">
        <v>681</v>
      </c>
      <c r="B33" s="232">
        <v>2321</v>
      </c>
      <c r="C33" s="233">
        <v>0</v>
      </c>
      <c r="D33" s="233">
        <v>76</v>
      </c>
      <c r="E33" s="234">
        <v>75023</v>
      </c>
      <c r="F33" s="233">
        <v>0</v>
      </c>
      <c r="G33" s="233">
        <f t="shared" si="0"/>
        <v>75023</v>
      </c>
      <c r="H33" s="235">
        <v>0</v>
      </c>
    </row>
    <row r="34" spans="1:9" ht="12.75">
      <c r="A34" s="70" t="s">
        <v>682</v>
      </c>
      <c r="B34" s="107">
        <v>2321</v>
      </c>
      <c r="C34" s="4">
        <v>0</v>
      </c>
      <c r="D34" s="4">
        <v>12.3</v>
      </c>
      <c r="E34" s="118">
        <v>12287</v>
      </c>
      <c r="F34" s="4">
        <v>0</v>
      </c>
      <c r="G34" s="4">
        <f t="shared" si="0"/>
        <v>12287</v>
      </c>
      <c r="H34" s="34">
        <v>0</v>
      </c>
      <c r="I34" s="249"/>
    </row>
    <row r="35" spans="1:8" ht="12.75">
      <c r="A35" s="70" t="s">
        <v>662</v>
      </c>
      <c r="B35" s="107">
        <v>2321</v>
      </c>
      <c r="C35" s="4">
        <v>0</v>
      </c>
      <c r="D35" s="4">
        <v>11.2</v>
      </c>
      <c r="E35" s="118">
        <v>11196</v>
      </c>
      <c r="F35" s="4">
        <v>0</v>
      </c>
      <c r="G35" s="4">
        <f t="shared" si="0"/>
        <v>11196</v>
      </c>
      <c r="H35" s="34">
        <v>0</v>
      </c>
    </row>
    <row r="36" spans="1:8" ht="12.75">
      <c r="A36" s="70" t="s">
        <v>683</v>
      </c>
      <c r="B36" s="107">
        <v>2321</v>
      </c>
      <c r="C36" s="4">
        <v>0</v>
      </c>
      <c r="D36" s="4">
        <v>15</v>
      </c>
      <c r="E36" s="118">
        <v>14400</v>
      </c>
      <c r="F36" s="4">
        <v>0</v>
      </c>
      <c r="G36" s="4">
        <f t="shared" si="0"/>
        <v>14400</v>
      </c>
      <c r="H36" s="34">
        <v>0</v>
      </c>
    </row>
    <row r="37" spans="1:8" ht="12.75">
      <c r="A37" s="70" t="s">
        <v>684</v>
      </c>
      <c r="B37" s="107">
        <v>2321</v>
      </c>
      <c r="C37" s="4">
        <v>0</v>
      </c>
      <c r="D37" s="4">
        <v>0</v>
      </c>
      <c r="E37" s="118">
        <v>1</v>
      </c>
      <c r="F37" s="4">
        <v>0</v>
      </c>
      <c r="G37" s="4">
        <f t="shared" si="0"/>
        <v>1</v>
      </c>
      <c r="H37" s="34">
        <v>0</v>
      </c>
    </row>
    <row r="38" spans="1:8" ht="12.75">
      <c r="A38" s="70" t="s">
        <v>597</v>
      </c>
      <c r="B38" s="107">
        <v>2321</v>
      </c>
      <c r="C38" s="4">
        <v>14068</v>
      </c>
      <c r="D38" s="4">
        <v>14067.396</v>
      </c>
      <c r="E38" s="118">
        <v>14067396</v>
      </c>
      <c r="F38" s="4">
        <v>0</v>
      </c>
      <c r="G38" s="4">
        <v>0</v>
      </c>
      <c r="H38" s="34">
        <f>SUM(E38)</f>
        <v>14067396</v>
      </c>
    </row>
    <row r="39" spans="1:9" ht="12.75">
      <c r="A39" s="70" t="s">
        <v>685</v>
      </c>
      <c r="B39" s="107">
        <v>2321</v>
      </c>
      <c r="C39" s="4">
        <v>0</v>
      </c>
      <c r="D39" s="4">
        <v>5890</v>
      </c>
      <c r="E39" s="118">
        <v>5890000</v>
      </c>
      <c r="F39" s="4">
        <v>0</v>
      </c>
      <c r="G39" s="4">
        <f t="shared" si="0"/>
        <v>5890000</v>
      </c>
      <c r="H39" s="34">
        <v>0</v>
      </c>
      <c r="I39" s="248"/>
    </row>
    <row r="40" spans="1:9" ht="12.75">
      <c r="A40" s="70" t="s">
        <v>599</v>
      </c>
      <c r="B40" s="107">
        <v>2321</v>
      </c>
      <c r="C40" s="4">
        <v>0</v>
      </c>
      <c r="D40" s="4">
        <v>279.907</v>
      </c>
      <c r="E40" s="118">
        <v>279907</v>
      </c>
      <c r="F40" s="4">
        <v>0</v>
      </c>
      <c r="G40" s="4">
        <f t="shared" si="0"/>
        <v>279907</v>
      </c>
      <c r="H40" s="34">
        <v>0</v>
      </c>
      <c r="I40" s="249"/>
    </row>
    <row r="41" spans="1:8" ht="12.75">
      <c r="A41" s="70" t="s">
        <v>680</v>
      </c>
      <c r="B41" s="107">
        <v>2310</v>
      </c>
      <c r="C41" s="4">
        <v>0</v>
      </c>
      <c r="D41" s="4">
        <v>31.697</v>
      </c>
      <c r="E41" s="118">
        <v>0</v>
      </c>
      <c r="F41" s="4">
        <v>0</v>
      </c>
      <c r="G41" s="4">
        <f t="shared" si="0"/>
        <v>0</v>
      </c>
      <c r="H41" s="34">
        <v>0</v>
      </c>
    </row>
    <row r="42" spans="1:8" ht="12.75">
      <c r="A42" s="70" t="s">
        <v>604</v>
      </c>
      <c r="B42" s="107">
        <v>2333</v>
      </c>
      <c r="C42" s="4">
        <v>2000</v>
      </c>
      <c r="D42" s="4">
        <v>2000</v>
      </c>
      <c r="E42" s="118">
        <v>0</v>
      </c>
      <c r="F42" s="4">
        <v>0</v>
      </c>
      <c r="G42" s="4">
        <f t="shared" si="0"/>
        <v>0</v>
      </c>
      <c r="H42" s="34">
        <v>0</v>
      </c>
    </row>
    <row r="43" spans="1:8" ht="12.75">
      <c r="A43" s="70" t="s">
        <v>605</v>
      </c>
      <c r="B43" s="107">
        <v>2333</v>
      </c>
      <c r="C43" s="4">
        <v>0</v>
      </c>
      <c r="D43" s="4">
        <v>48</v>
      </c>
      <c r="E43" s="118">
        <v>346800</v>
      </c>
      <c r="F43" s="4">
        <v>0</v>
      </c>
      <c r="G43" s="4">
        <f t="shared" si="0"/>
        <v>346800</v>
      </c>
      <c r="H43" s="34">
        <v>0</v>
      </c>
    </row>
    <row r="44" spans="1:8" ht="12.75">
      <c r="A44" s="70" t="s">
        <v>606</v>
      </c>
      <c r="B44" s="107">
        <v>3111</v>
      </c>
      <c r="C44" s="4">
        <v>0</v>
      </c>
      <c r="D44" s="4">
        <v>12</v>
      </c>
      <c r="E44" s="118">
        <v>12000</v>
      </c>
      <c r="F44" s="4">
        <v>0</v>
      </c>
      <c r="G44" s="4">
        <f t="shared" si="0"/>
        <v>12000</v>
      </c>
      <c r="H44" s="34">
        <v>0</v>
      </c>
    </row>
    <row r="45" spans="1:8" ht="12.75">
      <c r="A45" s="70" t="s">
        <v>608</v>
      </c>
      <c r="B45" s="107">
        <v>3111</v>
      </c>
      <c r="C45" s="4">
        <v>0</v>
      </c>
      <c r="D45" s="4">
        <v>12</v>
      </c>
      <c r="E45" s="118">
        <v>12000</v>
      </c>
      <c r="F45" s="4">
        <v>0</v>
      </c>
      <c r="G45" s="4">
        <f t="shared" si="0"/>
        <v>12000</v>
      </c>
      <c r="H45" s="34">
        <v>0</v>
      </c>
    </row>
    <row r="46" spans="1:8" ht="12.75">
      <c r="A46" s="70" t="s">
        <v>686</v>
      </c>
      <c r="B46" s="107">
        <v>3111</v>
      </c>
      <c r="C46" s="4">
        <v>0</v>
      </c>
      <c r="D46" s="4">
        <v>3219</v>
      </c>
      <c r="E46" s="118">
        <v>2555180.4</v>
      </c>
      <c r="F46" s="4">
        <v>0</v>
      </c>
      <c r="G46" s="4">
        <f t="shared" si="0"/>
        <v>2555180.4</v>
      </c>
      <c r="H46" s="34">
        <v>0</v>
      </c>
    </row>
    <row r="47" spans="1:8" ht="12.75">
      <c r="A47" s="70" t="s">
        <v>687</v>
      </c>
      <c r="B47" s="107">
        <v>3111</v>
      </c>
      <c r="C47" s="4">
        <v>0</v>
      </c>
      <c r="D47" s="4">
        <v>0</v>
      </c>
      <c r="E47" s="118">
        <v>117606</v>
      </c>
      <c r="F47" s="4">
        <v>0</v>
      </c>
      <c r="G47" s="4">
        <f t="shared" si="0"/>
        <v>117606</v>
      </c>
      <c r="H47" s="34">
        <v>0</v>
      </c>
    </row>
    <row r="48" spans="1:9" ht="12.75">
      <c r="A48" s="70" t="s">
        <v>688</v>
      </c>
      <c r="B48" s="107">
        <v>3111</v>
      </c>
      <c r="C48" s="4">
        <v>0</v>
      </c>
      <c r="D48" s="4">
        <v>0</v>
      </c>
      <c r="E48" s="118">
        <v>53160</v>
      </c>
      <c r="F48" s="4">
        <v>0</v>
      </c>
      <c r="G48" s="4">
        <f t="shared" si="0"/>
        <v>53160</v>
      </c>
      <c r="H48" s="34">
        <v>0</v>
      </c>
      <c r="I48" s="247" t="s">
        <v>689</v>
      </c>
    </row>
    <row r="49" spans="1:8" ht="12.75">
      <c r="A49" s="70" t="s">
        <v>690</v>
      </c>
      <c r="B49" s="107">
        <v>3113</v>
      </c>
      <c r="C49" s="4">
        <v>0</v>
      </c>
      <c r="D49" s="4">
        <v>126</v>
      </c>
      <c r="E49" s="118">
        <v>121254</v>
      </c>
      <c r="F49" s="4">
        <v>0</v>
      </c>
      <c r="G49" s="4">
        <f t="shared" si="0"/>
        <v>121254</v>
      </c>
      <c r="H49" s="34">
        <v>0</v>
      </c>
    </row>
    <row r="50" spans="1:8" ht="12.75">
      <c r="A50" s="70" t="s">
        <v>541</v>
      </c>
      <c r="B50" s="107">
        <v>3113</v>
      </c>
      <c r="C50" s="4">
        <v>0</v>
      </c>
      <c r="D50" s="4">
        <v>94</v>
      </c>
      <c r="E50" s="118">
        <v>92520</v>
      </c>
      <c r="F50" s="4">
        <v>0</v>
      </c>
      <c r="G50" s="4">
        <f t="shared" si="0"/>
        <v>92520</v>
      </c>
      <c r="H50" s="34">
        <v>0</v>
      </c>
    </row>
    <row r="51" spans="1:8" ht="12.75">
      <c r="A51" s="70" t="s">
        <v>691</v>
      </c>
      <c r="B51" s="107">
        <v>3113</v>
      </c>
      <c r="C51" s="4">
        <v>430</v>
      </c>
      <c r="D51" s="4">
        <v>381</v>
      </c>
      <c r="E51" s="118">
        <v>380804.4</v>
      </c>
      <c r="F51" s="4">
        <v>0</v>
      </c>
      <c r="G51" s="4">
        <f t="shared" si="0"/>
        <v>380804.4</v>
      </c>
      <c r="H51" s="34">
        <v>0</v>
      </c>
    </row>
    <row r="52" spans="1:8" ht="12.75">
      <c r="A52" s="70" t="s">
        <v>692</v>
      </c>
      <c r="B52" s="107">
        <v>3113</v>
      </c>
      <c r="C52" s="4">
        <v>0</v>
      </c>
      <c r="D52" s="4">
        <v>52.3</v>
      </c>
      <c r="E52" s="118">
        <v>52260</v>
      </c>
      <c r="F52" s="4">
        <v>0</v>
      </c>
      <c r="G52" s="4">
        <f t="shared" si="0"/>
        <v>52260</v>
      </c>
      <c r="H52" s="34">
        <v>0</v>
      </c>
    </row>
    <row r="53" spans="1:8" ht="12.75">
      <c r="A53" s="70" t="s">
        <v>693</v>
      </c>
      <c r="B53" s="107">
        <v>3314</v>
      </c>
      <c r="C53" s="4">
        <v>0</v>
      </c>
      <c r="D53" s="4">
        <v>163.2</v>
      </c>
      <c r="E53" s="118">
        <v>163200</v>
      </c>
      <c r="F53" s="4">
        <v>154000</v>
      </c>
      <c r="G53" s="4">
        <f t="shared" si="0"/>
        <v>9200</v>
      </c>
      <c r="H53" s="34">
        <v>0</v>
      </c>
    </row>
    <row r="54" spans="1:8" ht="12.75">
      <c r="A54" s="70" t="s">
        <v>614</v>
      </c>
      <c r="B54" s="107">
        <v>3392</v>
      </c>
      <c r="C54" s="4">
        <v>0</v>
      </c>
      <c r="D54" s="4">
        <v>1847</v>
      </c>
      <c r="E54" s="118">
        <v>9012</v>
      </c>
      <c r="F54" s="4">
        <v>0</v>
      </c>
      <c r="G54" s="4">
        <f t="shared" si="0"/>
        <v>9012</v>
      </c>
      <c r="H54" s="34">
        <v>0</v>
      </c>
    </row>
    <row r="55" spans="1:8" ht="12.75">
      <c r="A55" s="70" t="s">
        <v>694</v>
      </c>
      <c r="B55" s="107">
        <v>3392</v>
      </c>
      <c r="C55" s="4">
        <v>0</v>
      </c>
      <c r="D55" s="4">
        <v>150</v>
      </c>
      <c r="E55" s="118">
        <v>150000</v>
      </c>
      <c r="F55" s="4">
        <v>0</v>
      </c>
      <c r="G55" s="4">
        <f t="shared" si="0"/>
        <v>150000</v>
      </c>
      <c r="H55" s="34">
        <v>0</v>
      </c>
    </row>
    <row r="56" spans="1:8" ht="12.75">
      <c r="A56" s="70" t="s">
        <v>695</v>
      </c>
      <c r="B56" s="107">
        <v>3392</v>
      </c>
      <c r="C56" s="4">
        <v>0</v>
      </c>
      <c r="D56" s="4">
        <v>100</v>
      </c>
      <c r="E56" s="118">
        <v>0</v>
      </c>
      <c r="F56" s="4">
        <v>0</v>
      </c>
      <c r="G56" s="4">
        <f t="shared" si="0"/>
        <v>0</v>
      </c>
      <c r="H56" s="34">
        <v>0</v>
      </c>
    </row>
    <row r="57" spans="1:8" ht="12.75">
      <c r="A57" s="70" t="s">
        <v>696</v>
      </c>
      <c r="B57" s="107">
        <v>3412</v>
      </c>
      <c r="C57" s="4">
        <v>0</v>
      </c>
      <c r="D57" s="4">
        <v>308.6</v>
      </c>
      <c r="E57" s="118">
        <v>3600</v>
      </c>
      <c r="F57" s="4">
        <v>0</v>
      </c>
      <c r="G57" s="4">
        <f t="shared" si="0"/>
        <v>3600</v>
      </c>
      <c r="H57" s="34">
        <v>0</v>
      </c>
    </row>
    <row r="58" spans="1:255" ht="12.75">
      <c r="A58" s="70" t="s">
        <v>189</v>
      </c>
      <c r="B58" s="107">
        <v>3412</v>
      </c>
      <c r="C58" s="4">
        <v>0</v>
      </c>
      <c r="D58" s="4">
        <v>125</v>
      </c>
      <c r="E58" s="118">
        <v>97251</v>
      </c>
      <c r="F58" s="4">
        <v>0</v>
      </c>
      <c r="G58" s="4">
        <f t="shared" si="0"/>
        <v>97251</v>
      </c>
      <c r="H58" s="34">
        <v>0</v>
      </c>
      <c r="IU58">
        <v>3492</v>
      </c>
    </row>
    <row r="59" spans="1:8" ht="12.75">
      <c r="A59" s="70" t="s">
        <v>699</v>
      </c>
      <c r="B59" s="107">
        <v>3412</v>
      </c>
      <c r="C59" s="4">
        <v>0</v>
      </c>
      <c r="D59" s="4">
        <v>25</v>
      </c>
      <c r="E59" s="118">
        <v>24360</v>
      </c>
      <c r="F59" s="4">
        <v>0</v>
      </c>
      <c r="G59" s="4">
        <f t="shared" si="0"/>
        <v>24360</v>
      </c>
      <c r="H59" s="34">
        <v>0</v>
      </c>
    </row>
    <row r="60" spans="1:8" ht="12.75">
      <c r="A60" s="70" t="s">
        <v>618</v>
      </c>
      <c r="B60" s="107">
        <v>3412</v>
      </c>
      <c r="C60" s="4">
        <v>0</v>
      </c>
      <c r="D60" s="4">
        <v>1110</v>
      </c>
      <c r="E60" s="118">
        <v>31700</v>
      </c>
      <c r="F60" s="4">
        <v>0</v>
      </c>
      <c r="G60" s="4">
        <f t="shared" si="0"/>
        <v>31700</v>
      </c>
      <c r="H60" s="34">
        <v>0</v>
      </c>
    </row>
    <row r="61" spans="1:9" ht="12.75">
      <c r="A61" s="70" t="s">
        <v>697</v>
      </c>
      <c r="B61" s="107">
        <v>3412</v>
      </c>
      <c r="C61" s="4">
        <v>0</v>
      </c>
      <c r="D61" s="4">
        <v>358</v>
      </c>
      <c r="E61" s="118">
        <v>221853</v>
      </c>
      <c r="F61" s="4">
        <v>0</v>
      </c>
      <c r="G61" s="4">
        <f t="shared" si="0"/>
        <v>221853</v>
      </c>
      <c r="H61" s="34">
        <v>0</v>
      </c>
      <c r="I61" s="247" t="s">
        <v>698</v>
      </c>
    </row>
    <row r="62" spans="1:8" ht="12.75">
      <c r="A62" s="70" t="s">
        <v>700</v>
      </c>
      <c r="B62" s="107">
        <v>3412</v>
      </c>
      <c r="C62" s="4">
        <v>0</v>
      </c>
      <c r="D62" s="4">
        <v>35</v>
      </c>
      <c r="E62" s="118">
        <v>32170</v>
      </c>
      <c r="F62" s="4">
        <v>0</v>
      </c>
      <c r="G62" s="4">
        <f t="shared" si="0"/>
        <v>32170</v>
      </c>
      <c r="H62" s="34">
        <v>0</v>
      </c>
    </row>
    <row r="63" spans="1:8" ht="12.75">
      <c r="A63" s="70" t="s">
        <v>701</v>
      </c>
      <c r="B63" s="107">
        <v>3412</v>
      </c>
      <c r="C63" s="4">
        <v>0</v>
      </c>
      <c r="D63" s="4">
        <v>55</v>
      </c>
      <c r="E63" s="118">
        <v>54600</v>
      </c>
      <c r="F63" s="4">
        <v>0</v>
      </c>
      <c r="G63" s="4">
        <f t="shared" si="0"/>
        <v>54600</v>
      </c>
      <c r="H63" s="34">
        <v>0</v>
      </c>
    </row>
    <row r="64" spans="1:8" ht="12.75">
      <c r="A64" s="70" t="s">
        <v>702</v>
      </c>
      <c r="B64" s="107">
        <v>3429</v>
      </c>
      <c r="C64" s="4">
        <v>0</v>
      </c>
      <c r="D64" s="4">
        <v>502</v>
      </c>
      <c r="E64" s="118">
        <v>36000</v>
      </c>
      <c r="F64" s="4">
        <v>0</v>
      </c>
      <c r="G64" s="4">
        <f t="shared" si="0"/>
        <v>36000</v>
      </c>
      <c r="H64" s="34">
        <v>0</v>
      </c>
    </row>
    <row r="65" spans="1:254" ht="12.75">
      <c r="A65" s="70" t="s">
        <v>703</v>
      </c>
      <c r="B65" s="107">
        <v>3631</v>
      </c>
      <c r="C65" s="4">
        <v>0</v>
      </c>
      <c r="D65" s="4">
        <v>6.3</v>
      </c>
      <c r="E65" s="118">
        <v>6324</v>
      </c>
      <c r="F65" s="4">
        <v>0</v>
      </c>
      <c r="G65" s="4">
        <f t="shared" si="0"/>
        <v>6324</v>
      </c>
      <c r="H65" s="34">
        <v>0</v>
      </c>
      <c r="IT65">
        <v>799828</v>
      </c>
    </row>
    <row r="66" spans="1:8" ht="12.75">
      <c r="A66" s="70" t="s">
        <v>704</v>
      </c>
      <c r="B66" s="107">
        <v>3631</v>
      </c>
      <c r="C66" s="4">
        <v>0</v>
      </c>
      <c r="D66" s="4">
        <v>350</v>
      </c>
      <c r="E66" s="118">
        <v>335480</v>
      </c>
      <c r="F66" s="4">
        <v>0</v>
      </c>
      <c r="G66" s="4">
        <f t="shared" si="0"/>
        <v>335480</v>
      </c>
      <c r="H66" s="34">
        <v>0</v>
      </c>
    </row>
    <row r="67" spans="1:8" ht="12.75">
      <c r="A67" s="70" t="s">
        <v>705</v>
      </c>
      <c r="B67" s="107">
        <v>3631</v>
      </c>
      <c r="C67" s="4">
        <v>0</v>
      </c>
      <c r="D67" s="4">
        <v>90</v>
      </c>
      <c r="E67" s="118">
        <v>63293</v>
      </c>
      <c r="F67" s="4">
        <v>0</v>
      </c>
      <c r="G67" s="4">
        <f t="shared" si="0"/>
        <v>63293</v>
      </c>
      <c r="H67" s="34">
        <v>0</v>
      </c>
    </row>
    <row r="68" spans="1:8" ht="12.75">
      <c r="A68" s="70" t="s">
        <v>706</v>
      </c>
      <c r="B68" s="107">
        <v>3631</v>
      </c>
      <c r="C68" s="4">
        <v>0</v>
      </c>
      <c r="D68" s="4">
        <v>20</v>
      </c>
      <c r="E68" s="118">
        <v>19691</v>
      </c>
      <c r="F68" s="4">
        <v>0</v>
      </c>
      <c r="G68" s="4">
        <f t="shared" si="0"/>
        <v>19691</v>
      </c>
      <c r="H68" s="34">
        <v>0</v>
      </c>
    </row>
    <row r="69" spans="1:8" ht="12.75">
      <c r="A69" s="70" t="s">
        <v>707</v>
      </c>
      <c r="B69" s="107">
        <v>3631</v>
      </c>
      <c r="C69" s="4">
        <v>0</v>
      </c>
      <c r="D69" s="4">
        <v>11</v>
      </c>
      <c r="E69" s="118">
        <v>11000</v>
      </c>
      <c r="F69" s="4">
        <v>0</v>
      </c>
      <c r="G69" s="4">
        <f t="shared" si="0"/>
        <v>11000</v>
      </c>
      <c r="H69" s="34">
        <v>0</v>
      </c>
    </row>
    <row r="70" spans="1:8" ht="12.75">
      <c r="A70" s="70" t="s">
        <v>708</v>
      </c>
      <c r="B70" s="107">
        <v>3631</v>
      </c>
      <c r="C70" s="4">
        <v>0</v>
      </c>
      <c r="D70" s="4">
        <v>27</v>
      </c>
      <c r="E70" s="118">
        <v>27000</v>
      </c>
      <c r="F70" s="4">
        <v>0</v>
      </c>
      <c r="G70" s="4">
        <f t="shared" si="0"/>
        <v>27000</v>
      </c>
      <c r="H70" s="34">
        <v>0</v>
      </c>
    </row>
    <row r="71" spans="1:8" ht="12.75">
      <c r="A71" s="70" t="s">
        <v>709</v>
      </c>
      <c r="B71" s="107">
        <v>3633</v>
      </c>
      <c r="C71" s="4">
        <v>0</v>
      </c>
      <c r="D71" s="4">
        <v>10.8</v>
      </c>
      <c r="E71" s="118">
        <v>10753</v>
      </c>
      <c r="F71" s="4">
        <v>0</v>
      </c>
      <c r="G71" s="4">
        <f t="shared" si="0"/>
        <v>10753</v>
      </c>
      <c r="H71" s="34">
        <v>0</v>
      </c>
    </row>
    <row r="72" spans="1:8" ht="12.75">
      <c r="A72" s="70" t="s">
        <v>477</v>
      </c>
      <c r="B72" s="107">
        <v>3633</v>
      </c>
      <c r="C72" s="4">
        <v>0</v>
      </c>
      <c r="D72" s="4">
        <v>1500</v>
      </c>
      <c r="E72" s="118">
        <v>1499641</v>
      </c>
      <c r="F72" s="4">
        <v>0</v>
      </c>
      <c r="G72" s="4">
        <f t="shared" si="0"/>
        <v>1499641</v>
      </c>
      <c r="H72" s="34">
        <v>0</v>
      </c>
    </row>
    <row r="73" spans="1:9" ht="12.75">
      <c r="A73" s="236" t="s">
        <v>713</v>
      </c>
      <c r="B73" s="107">
        <v>3639</v>
      </c>
      <c r="C73" s="4">
        <v>300</v>
      </c>
      <c r="D73" s="4">
        <v>300</v>
      </c>
      <c r="E73" s="118">
        <v>170742</v>
      </c>
      <c r="F73" s="4">
        <v>0</v>
      </c>
      <c r="G73" s="4">
        <f aca="true" t="shared" si="1" ref="G73:G95">SUM(E73-F73)</f>
        <v>170742</v>
      </c>
      <c r="H73" s="34">
        <v>0</v>
      </c>
      <c r="I73" s="247" t="s">
        <v>712</v>
      </c>
    </row>
    <row r="74" spans="1:8" ht="12.75">
      <c r="A74" s="236" t="s">
        <v>553</v>
      </c>
      <c r="B74" s="107">
        <v>3639</v>
      </c>
      <c r="C74" s="4">
        <v>0</v>
      </c>
      <c r="D74" s="4">
        <v>31276.4</v>
      </c>
      <c r="E74" s="118">
        <v>25333980</v>
      </c>
      <c r="F74" s="4">
        <v>0</v>
      </c>
      <c r="G74" s="4">
        <f t="shared" si="1"/>
        <v>25333980</v>
      </c>
      <c r="H74" s="34">
        <v>0</v>
      </c>
    </row>
    <row r="75" spans="1:8" ht="12.75">
      <c r="A75" s="236" t="s">
        <v>714</v>
      </c>
      <c r="B75" s="107">
        <v>3639</v>
      </c>
      <c r="C75" s="4">
        <v>0</v>
      </c>
      <c r="D75" s="4">
        <v>6986</v>
      </c>
      <c r="E75" s="118">
        <v>6961044</v>
      </c>
      <c r="F75" s="4">
        <v>0</v>
      </c>
      <c r="G75" s="4">
        <f t="shared" si="1"/>
        <v>6961044</v>
      </c>
      <c r="H75" s="34">
        <v>0</v>
      </c>
    </row>
    <row r="76" spans="1:8" ht="12.75">
      <c r="A76" s="236" t="s">
        <v>715</v>
      </c>
      <c r="B76" s="107">
        <v>3639</v>
      </c>
      <c r="C76" s="4">
        <v>0</v>
      </c>
      <c r="D76" s="4">
        <v>60</v>
      </c>
      <c r="E76" s="118">
        <v>3600</v>
      </c>
      <c r="F76" s="4">
        <v>0</v>
      </c>
      <c r="G76" s="4">
        <f t="shared" si="1"/>
        <v>3600</v>
      </c>
      <c r="H76" s="34">
        <v>0</v>
      </c>
    </row>
    <row r="77" spans="1:8" ht="12.75">
      <c r="A77" s="236" t="s">
        <v>710</v>
      </c>
      <c r="B77" s="107">
        <v>3639</v>
      </c>
      <c r="C77" s="4">
        <v>500</v>
      </c>
      <c r="D77" s="4">
        <v>1880</v>
      </c>
      <c r="E77" s="118">
        <v>1773240</v>
      </c>
      <c r="F77" s="4">
        <v>0</v>
      </c>
      <c r="G77" s="4">
        <f t="shared" si="1"/>
        <v>1773240</v>
      </c>
      <c r="H77" s="34">
        <v>0</v>
      </c>
    </row>
    <row r="78" spans="1:8" ht="12.75">
      <c r="A78" s="236" t="s">
        <v>632</v>
      </c>
      <c r="B78" s="107">
        <v>3639</v>
      </c>
      <c r="C78" s="4">
        <v>0</v>
      </c>
      <c r="D78" s="4">
        <v>30</v>
      </c>
      <c r="E78" s="118">
        <v>0</v>
      </c>
      <c r="F78" s="4">
        <v>0</v>
      </c>
      <c r="G78" s="4">
        <f t="shared" si="1"/>
        <v>0</v>
      </c>
      <c r="H78" s="34">
        <v>0</v>
      </c>
    </row>
    <row r="79" spans="1:8" ht="12.75">
      <c r="A79" s="236" t="s">
        <v>711</v>
      </c>
      <c r="B79" s="107">
        <v>3639</v>
      </c>
      <c r="C79" s="4">
        <v>0</v>
      </c>
      <c r="D79" s="4">
        <v>100</v>
      </c>
      <c r="E79" s="118">
        <v>0</v>
      </c>
      <c r="F79" s="4">
        <v>0</v>
      </c>
      <c r="G79" s="4">
        <f t="shared" si="1"/>
        <v>0</v>
      </c>
      <c r="H79" s="34">
        <v>0</v>
      </c>
    </row>
    <row r="80" spans="1:8" ht="12.75">
      <c r="A80" s="236" t="s">
        <v>716</v>
      </c>
      <c r="B80" s="107">
        <v>3639</v>
      </c>
      <c r="C80" s="4">
        <v>0</v>
      </c>
      <c r="D80" s="4">
        <v>95</v>
      </c>
      <c r="E80" s="118">
        <v>106000</v>
      </c>
      <c r="F80" s="4">
        <v>0</v>
      </c>
      <c r="G80" s="4">
        <f t="shared" si="1"/>
        <v>106000</v>
      </c>
      <c r="H80" s="34">
        <v>0</v>
      </c>
    </row>
    <row r="81" spans="1:8" ht="12.75">
      <c r="A81" s="70" t="s">
        <v>717</v>
      </c>
      <c r="B81" s="107">
        <v>3722</v>
      </c>
      <c r="C81" s="4">
        <v>660</v>
      </c>
      <c r="D81" s="4">
        <v>726</v>
      </c>
      <c r="E81" s="118">
        <v>719255.8</v>
      </c>
      <c r="F81" s="4">
        <v>0</v>
      </c>
      <c r="G81" s="4">
        <f t="shared" si="1"/>
        <v>719255.8</v>
      </c>
      <c r="H81" s="34">
        <v>0</v>
      </c>
    </row>
    <row r="82" spans="1:8" ht="12.75">
      <c r="A82" s="70" t="s">
        <v>718</v>
      </c>
      <c r="B82" s="107">
        <v>3725</v>
      </c>
      <c r="C82" s="4">
        <v>500</v>
      </c>
      <c r="D82" s="4">
        <v>440</v>
      </c>
      <c r="E82" s="118">
        <v>0</v>
      </c>
      <c r="F82" s="4">
        <v>0</v>
      </c>
      <c r="G82" s="4">
        <f t="shared" si="1"/>
        <v>0</v>
      </c>
      <c r="H82" s="34">
        <v>0</v>
      </c>
    </row>
    <row r="83" spans="1:9" ht="12.75">
      <c r="A83" s="70" t="s">
        <v>719</v>
      </c>
      <c r="B83" s="107">
        <v>3728</v>
      </c>
      <c r="C83" s="4">
        <v>60</v>
      </c>
      <c r="D83" s="4">
        <v>60</v>
      </c>
      <c r="E83" s="118">
        <v>0</v>
      </c>
      <c r="F83" s="4">
        <v>0</v>
      </c>
      <c r="G83" s="4">
        <f t="shared" si="1"/>
        <v>0</v>
      </c>
      <c r="H83" s="34">
        <v>0</v>
      </c>
      <c r="I83" s="247" t="s">
        <v>720</v>
      </c>
    </row>
    <row r="84" spans="1:8" ht="12.75">
      <c r="A84" s="70" t="s">
        <v>721</v>
      </c>
      <c r="B84" s="107">
        <v>3745</v>
      </c>
      <c r="C84" s="4">
        <v>0</v>
      </c>
      <c r="D84" s="4">
        <v>300</v>
      </c>
      <c r="E84" s="118">
        <v>0</v>
      </c>
      <c r="F84" s="4">
        <v>0</v>
      </c>
      <c r="G84" s="4">
        <f t="shared" si="1"/>
        <v>0</v>
      </c>
      <c r="H84" s="34">
        <v>0</v>
      </c>
    </row>
    <row r="85" spans="1:8" ht="12.75">
      <c r="A85" s="70" t="s">
        <v>722</v>
      </c>
      <c r="B85" s="107">
        <v>3745</v>
      </c>
      <c r="C85" s="4">
        <v>0</v>
      </c>
      <c r="D85" s="4">
        <v>48</v>
      </c>
      <c r="E85" s="118">
        <v>47200</v>
      </c>
      <c r="F85" s="4">
        <v>0</v>
      </c>
      <c r="G85" s="4">
        <f t="shared" si="1"/>
        <v>47200</v>
      </c>
      <c r="H85" s="34">
        <v>0</v>
      </c>
    </row>
    <row r="86" spans="1:8" ht="12.75">
      <c r="A86" s="70" t="s">
        <v>723</v>
      </c>
      <c r="B86" s="107">
        <v>3745</v>
      </c>
      <c r="C86" s="4">
        <v>0</v>
      </c>
      <c r="D86" s="4">
        <v>0</v>
      </c>
      <c r="E86" s="118">
        <v>54399.6</v>
      </c>
      <c r="F86" s="4">
        <v>0</v>
      </c>
      <c r="G86" s="4">
        <f t="shared" si="1"/>
        <v>54399.6</v>
      </c>
      <c r="H86" s="34">
        <v>0</v>
      </c>
    </row>
    <row r="87" spans="1:8" ht="12.75">
      <c r="A87" s="70" t="s">
        <v>724</v>
      </c>
      <c r="B87" s="107">
        <v>4374</v>
      </c>
      <c r="C87" s="4">
        <v>0</v>
      </c>
      <c r="D87" s="4">
        <v>150</v>
      </c>
      <c r="E87" s="118">
        <v>101640</v>
      </c>
      <c r="F87" s="4">
        <v>0</v>
      </c>
      <c r="G87" s="4">
        <f t="shared" si="1"/>
        <v>101640</v>
      </c>
      <c r="H87" s="34">
        <v>0</v>
      </c>
    </row>
    <row r="88" spans="1:8" ht="12.75">
      <c r="A88" s="70" t="s">
        <v>725</v>
      </c>
      <c r="B88" s="107">
        <v>5311</v>
      </c>
      <c r="C88" s="4">
        <v>400</v>
      </c>
      <c r="D88" s="4">
        <v>400</v>
      </c>
      <c r="E88" s="118">
        <v>322468</v>
      </c>
      <c r="F88" s="4">
        <v>0</v>
      </c>
      <c r="G88" s="4">
        <f t="shared" si="1"/>
        <v>322468</v>
      </c>
      <c r="H88" s="34">
        <v>0</v>
      </c>
    </row>
    <row r="89" spans="1:8" ht="12.75">
      <c r="A89" s="70" t="s">
        <v>290</v>
      </c>
      <c r="B89" s="107">
        <v>5311</v>
      </c>
      <c r="C89" s="4">
        <v>360</v>
      </c>
      <c r="D89" s="4">
        <v>350</v>
      </c>
      <c r="E89" s="118">
        <v>0</v>
      </c>
      <c r="F89" s="4">
        <v>0</v>
      </c>
      <c r="G89" s="4">
        <f t="shared" si="1"/>
        <v>0</v>
      </c>
      <c r="H89" s="34">
        <v>0</v>
      </c>
    </row>
    <row r="90" spans="1:8" ht="12.75">
      <c r="A90" s="70" t="s">
        <v>726</v>
      </c>
      <c r="B90" s="107">
        <v>5399</v>
      </c>
      <c r="C90" s="4">
        <v>300</v>
      </c>
      <c r="D90" s="4">
        <v>570.96</v>
      </c>
      <c r="E90" s="118">
        <v>361037</v>
      </c>
      <c r="F90" s="4">
        <v>209960</v>
      </c>
      <c r="G90" s="4">
        <f t="shared" si="1"/>
        <v>151077</v>
      </c>
      <c r="H90" s="34"/>
    </row>
    <row r="91" spans="1:8" ht="12.75">
      <c r="A91" s="70" t="s">
        <v>727</v>
      </c>
      <c r="B91" s="107">
        <v>5399</v>
      </c>
      <c r="C91" s="4">
        <v>0</v>
      </c>
      <c r="D91" s="4">
        <v>510</v>
      </c>
      <c r="E91" s="118">
        <v>507199</v>
      </c>
      <c r="F91" s="4">
        <v>345000</v>
      </c>
      <c r="G91" s="4">
        <f t="shared" si="1"/>
        <v>162199</v>
      </c>
      <c r="H91" s="34">
        <v>0</v>
      </c>
    </row>
    <row r="92" spans="1:8" ht="12.75">
      <c r="A92" s="70" t="s">
        <v>728</v>
      </c>
      <c r="B92" s="107">
        <v>5512</v>
      </c>
      <c r="C92" s="4">
        <v>0</v>
      </c>
      <c r="D92" s="4">
        <v>303</v>
      </c>
      <c r="E92" s="118">
        <v>303000</v>
      </c>
      <c r="F92" s="4">
        <v>0</v>
      </c>
      <c r="G92" s="4">
        <f t="shared" si="1"/>
        <v>303000</v>
      </c>
      <c r="H92" s="34">
        <v>0</v>
      </c>
    </row>
    <row r="93" spans="1:9" ht="12.75">
      <c r="A93" s="70" t="s">
        <v>729</v>
      </c>
      <c r="B93" s="107">
        <v>6171</v>
      </c>
      <c r="C93" s="4">
        <v>150</v>
      </c>
      <c r="D93" s="4">
        <v>246</v>
      </c>
      <c r="E93" s="118">
        <v>261732</v>
      </c>
      <c r="F93" s="4">
        <v>0</v>
      </c>
      <c r="G93" s="4">
        <f t="shared" si="1"/>
        <v>261732</v>
      </c>
      <c r="H93" s="34">
        <v>0</v>
      </c>
      <c r="I93" s="247" t="s">
        <v>735</v>
      </c>
    </row>
    <row r="94" spans="1:8" ht="12.75">
      <c r="A94" s="70" t="s">
        <v>730</v>
      </c>
      <c r="B94" s="107">
        <v>6171</v>
      </c>
      <c r="C94" s="4">
        <v>0</v>
      </c>
      <c r="D94" s="4">
        <v>35</v>
      </c>
      <c r="E94" s="118">
        <v>35000</v>
      </c>
      <c r="F94" s="4">
        <v>0</v>
      </c>
      <c r="G94" s="4">
        <f t="shared" si="1"/>
        <v>35000</v>
      </c>
      <c r="H94" s="34">
        <v>0</v>
      </c>
    </row>
    <row r="95" spans="1:8" ht="12.75">
      <c r="A95" s="70" t="s">
        <v>731</v>
      </c>
      <c r="B95" s="107">
        <v>6171</v>
      </c>
      <c r="C95" s="4">
        <v>0</v>
      </c>
      <c r="D95" s="4">
        <v>83</v>
      </c>
      <c r="E95" s="118">
        <v>100339</v>
      </c>
      <c r="F95" s="4">
        <v>0</v>
      </c>
      <c r="G95" s="4">
        <f t="shared" si="1"/>
        <v>100339</v>
      </c>
      <c r="H95" s="34">
        <v>0</v>
      </c>
    </row>
    <row r="96" spans="1:9" ht="12.75">
      <c r="A96" s="70" t="s">
        <v>645</v>
      </c>
      <c r="B96" s="107">
        <v>6171</v>
      </c>
      <c r="C96" s="237"/>
      <c r="D96" s="237"/>
      <c r="E96" s="238"/>
      <c r="F96" s="237"/>
      <c r="G96" s="237"/>
      <c r="H96" s="239"/>
      <c r="I96" s="247" t="s">
        <v>741</v>
      </c>
    </row>
    <row r="97" spans="1:9" ht="12.75">
      <c r="A97" s="70" t="s">
        <v>646</v>
      </c>
      <c r="B97" s="107">
        <v>6171</v>
      </c>
      <c r="C97" s="237"/>
      <c r="D97" s="237"/>
      <c r="E97" s="238"/>
      <c r="F97" s="237"/>
      <c r="G97" s="237"/>
      <c r="H97" s="239"/>
      <c r="I97" s="247" t="s">
        <v>742</v>
      </c>
    </row>
    <row r="98" spans="1:9" ht="12.75">
      <c r="A98" s="70" t="s">
        <v>647</v>
      </c>
      <c r="B98" s="107">
        <v>6171</v>
      </c>
      <c r="C98" s="237"/>
      <c r="D98" s="237"/>
      <c r="E98" s="238"/>
      <c r="F98" s="237"/>
      <c r="G98" s="237"/>
      <c r="H98" s="239"/>
      <c r="I98" s="247" t="s">
        <v>743</v>
      </c>
    </row>
    <row r="99" spans="1:9" ht="13.5" thickBot="1">
      <c r="A99" s="53" t="s">
        <v>732</v>
      </c>
      <c r="B99" s="110">
        <v>3113</v>
      </c>
      <c r="C99" s="240"/>
      <c r="D99" s="240"/>
      <c r="E99" s="241"/>
      <c r="F99" s="240"/>
      <c r="G99" s="240"/>
      <c r="H99" s="242"/>
      <c r="I99" s="247" t="s">
        <v>744</v>
      </c>
    </row>
    <row r="100" spans="1:9" ht="13.5" thickBot="1">
      <c r="A100" s="207" t="s">
        <v>733</v>
      </c>
      <c r="B100" s="208"/>
      <c r="C100" s="120">
        <f aca="true" t="shared" si="2" ref="C100:H100">SUM(C8:C99)</f>
        <v>20378</v>
      </c>
      <c r="D100" s="120">
        <f t="shared" si="2"/>
        <v>81350.60600000001</v>
      </c>
      <c r="E100" s="120">
        <f t="shared" si="2"/>
        <v>67577330.6</v>
      </c>
      <c r="F100" s="120">
        <f t="shared" si="2"/>
        <v>1048320</v>
      </c>
      <c r="G100" s="120">
        <f t="shared" si="2"/>
        <v>52461614.6</v>
      </c>
      <c r="H100" s="120">
        <f t="shared" si="2"/>
        <v>14067396</v>
      </c>
      <c r="I100" s="248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3" t="s">
        <v>303</v>
      </c>
      <c r="B102" s="129"/>
      <c r="C102" s="2"/>
      <c r="D102" s="2"/>
      <c r="E102" s="132"/>
      <c r="F102" s="2"/>
      <c r="G102" s="2"/>
      <c r="H102" s="30"/>
    </row>
    <row r="103" spans="1:8" ht="12.75">
      <c r="A103" s="83" t="s">
        <v>406</v>
      </c>
      <c r="B103" s="111">
        <v>2212</v>
      </c>
      <c r="C103" s="43">
        <v>4720</v>
      </c>
      <c r="D103" s="43">
        <v>7431</v>
      </c>
      <c r="E103" s="133">
        <v>6259329.2</v>
      </c>
      <c r="F103" s="43">
        <v>0</v>
      </c>
      <c r="G103" s="246">
        <f>SUM(E103-F103)</f>
        <v>6259329.2</v>
      </c>
      <c r="H103" s="44">
        <v>0</v>
      </c>
    </row>
    <row r="104" spans="1:8" ht="12.75">
      <c r="A104" s="70" t="s">
        <v>650</v>
      </c>
      <c r="B104" s="107">
        <v>2229</v>
      </c>
      <c r="C104" s="4">
        <v>237.7</v>
      </c>
      <c r="D104" s="4">
        <v>237.7</v>
      </c>
      <c r="E104" s="118">
        <v>71427</v>
      </c>
      <c r="F104" s="4">
        <v>0</v>
      </c>
      <c r="G104" s="4">
        <f aca="true" t="shared" si="3" ref="G104:G123">SUM(E104-F104)</f>
        <v>71427</v>
      </c>
      <c r="H104" s="34">
        <v>0</v>
      </c>
    </row>
    <row r="105" spans="1:8" ht="12.75">
      <c r="A105" s="70" t="s">
        <v>734</v>
      </c>
      <c r="B105" s="107">
        <v>2321</v>
      </c>
      <c r="C105" s="4">
        <v>0</v>
      </c>
      <c r="D105" s="4">
        <v>540</v>
      </c>
      <c r="E105" s="118">
        <v>29814</v>
      </c>
      <c r="F105" s="4">
        <v>0</v>
      </c>
      <c r="G105" s="4">
        <f t="shared" si="3"/>
        <v>29814</v>
      </c>
      <c r="H105" s="34">
        <v>0</v>
      </c>
    </row>
    <row r="106" spans="1:9" ht="12.75">
      <c r="A106" s="70" t="s">
        <v>305</v>
      </c>
      <c r="B106" s="107">
        <v>3111</v>
      </c>
      <c r="C106" s="4">
        <v>690</v>
      </c>
      <c r="D106" s="4">
        <v>1103.5</v>
      </c>
      <c r="E106" s="118">
        <v>951184</v>
      </c>
      <c r="F106" s="4">
        <v>0</v>
      </c>
      <c r="G106" s="4">
        <f t="shared" si="3"/>
        <v>951184</v>
      </c>
      <c r="H106" s="34">
        <v>0</v>
      </c>
      <c r="I106" s="247" t="s">
        <v>745</v>
      </c>
    </row>
    <row r="107" spans="1:8" ht="12.75">
      <c r="A107" s="70" t="s">
        <v>306</v>
      </c>
      <c r="B107" s="107">
        <v>3113</v>
      </c>
      <c r="C107" s="4">
        <v>3612</v>
      </c>
      <c r="D107" s="4">
        <v>3564.8</v>
      </c>
      <c r="E107" s="118">
        <v>3348011.8</v>
      </c>
      <c r="F107" s="4">
        <v>0</v>
      </c>
      <c r="G107" s="4">
        <f t="shared" si="3"/>
        <v>3348011.8</v>
      </c>
      <c r="H107" s="34">
        <v>0</v>
      </c>
    </row>
    <row r="108" spans="1:8" ht="12.75">
      <c r="A108" s="70" t="s">
        <v>411</v>
      </c>
      <c r="B108" s="107">
        <v>3322</v>
      </c>
      <c r="C108" s="4">
        <v>518.2</v>
      </c>
      <c r="D108" s="4">
        <v>1607.3</v>
      </c>
      <c r="E108" s="118">
        <v>1149270</v>
      </c>
      <c r="F108" s="4">
        <v>534000</v>
      </c>
      <c r="G108" s="4">
        <f t="shared" si="3"/>
        <v>615270</v>
      </c>
      <c r="H108" s="34">
        <v>0</v>
      </c>
    </row>
    <row r="109" spans="1:8" ht="12.75">
      <c r="A109" s="70" t="s">
        <v>412</v>
      </c>
      <c r="B109" s="107">
        <v>3341</v>
      </c>
      <c r="C109" s="4">
        <v>40</v>
      </c>
      <c r="D109" s="4">
        <v>42</v>
      </c>
      <c r="E109" s="118">
        <v>50760</v>
      </c>
      <c r="F109" s="4">
        <v>0</v>
      </c>
      <c r="G109" s="4">
        <f t="shared" si="3"/>
        <v>50760</v>
      </c>
      <c r="H109" s="34">
        <v>0</v>
      </c>
    </row>
    <row r="110" spans="1:8" ht="12.75">
      <c r="A110" s="70" t="s">
        <v>413</v>
      </c>
      <c r="B110" s="107">
        <v>3392</v>
      </c>
      <c r="C110" s="4">
        <v>0</v>
      </c>
      <c r="D110" s="4">
        <v>0</v>
      </c>
      <c r="E110" s="118">
        <v>137602</v>
      </c>
      <c r="F110" s="4">
        <v>0</v>
      </c>
      <c r="G110" s="4">
        <f t="shared" si="3"/>
        <v>137602</v>
      </c>
      <c r="H110" s="34">
        <v>0</v>
      </c>
    </row>
    <row r="111" spans="1:8" ht="12.75">
      <c r="A111" s="70" t="s">
        <v>414</v>
      </c>
      <c r="B111" s="107">
        <v>3412</v>
      </c>
      <c r="C111" s="4">
        <v>1080</v>
      </c>
      <c r="D111" s="4">
        <v>1832</v>
      </c>
      <c r="E111" s="118">
        <v>1666087</v>
      </c>
      <c r="F111" s="4">
        <v>0</v>
      </c>
      <c r="G111" s="4">
        <f t="shared" si="3"/>
        <v>1666087</v>
      </c>
      <c r="H111" s="34">
        <v>0</v>
      </c>
    </row>
    <row r="112" spans="1:8" ht="12.75">
      <c r="A112" s="70" t="s">
        <v>415</v>
      </c>
      <c r="B112" s="107">
        <v>3429</v>
      </c>
      <c r="C112" s="4">
        <v>300</v>
      </c>
      <c r="D112" s="4">
        <v>534</v>
      </c>
      <c r="E112" s="118">
        <v>480748.8</v>
      </c>
      <c r="F112" s="4">
        <v>0</v>
      </c>
      <c r="G112" s="4">
        <f t="shared" si="3"/>
        <v>480748.8</v>
      </c>
      <c r="H112" s="34">
        <v>0</v>
      </c>
    </row>
    <row r="113" spans="1:8" ht="12.75">
      <c r="A113" s="70" t="s">
        <v>736</v>
      </c>
      <c r="B113" s="107">
        <v>3612</v>
      </c>
      <c r="C113" s="4">
        <v>0</v>
      </c>
      <c r="D113" s="4">
        <v>13.6</v>
      </c>
      <c r="E113" s="118">
        <v>0</v>
      </c>
      <c r="F113" s="4">
        <v>0</v>
      </c>
      <c r="G113" s="4">
        <f t="shared" si="3"/>
        <v>0</v>
      </c>
      <c r="H113" s="34">
        <v>0</v>
      </c>
    </row>
    <row r="114" spans="1:8" ht="12.75">
      <c r="A114" s="70" t="s">
        <v>416</v>
      </c>
      <c r="B114" s="107">
        <v>3631</v>
      </c>
      <c r="C114" s="4">
        <v>672</v>
      </c>
      <c r="D114" s="4">
        <v>1021</v>
      </c>
      <c r="E114" s="118">
        <v>866647</v>
      </c>
      <c r="F114" s="4">
        <v>0</v>
      </c>
      <c r="G114" s="4">
        <f t="shared" si="3"/>
        <v>866647</v>
      </c>
      <c r="H114" s="34">
        <v>0</v>
      </c>
    </row>
    <row r="115" spans="1:8" ht="12.75">
      <c r="A115" s="70" t="s">
        <v>417</v>
      </c>
      <c r="B115" s="107">
        <v>3632</v>
      </c>
      <c r="C115" s="4">
        <v>1560</v>
      </c>
      <c r="D115" s="4">
        <v>1275</v>
      </c>
      <c r="E115" s="118">
        <v>921461.32</v>
      </c>
      <c r="F115" s="4">
        <v>0</v>
      </c>
      <c r="G115" s="4">
        <f t="shared" si="3"/>
        <v>921461.32</v>
      </c>
      <c r="H115" s="34">
        <v>0</v>
      </c>
    </row>
    <row r="116" spans="1:9" ht="12.75">
      <c r="A116" s="70" t="s">
        <v>418</v>
      </c>
      <c r="B116" s="107">
        <v>3639</v>
      </c>
      <c r="C116" s="4">
        <v>270</v>
      </c>
      <c r="D116" s="4">
        <v>708</v>
      </c>
      <c r="E116" s="118">
        <v>389296.84</v>
      </c>
      <c r="F116" s="4">
        <v>0</v>
      </c>
      <c r="G116" s="4">
        <f t="shared" si="3"/>
        <v>389296.84</v>
      </c>
      <c r="H116" s="34">
        <v>0</v>
      </c>
      <c r="I116" s="247" t="s">
        <v>746</v>
      </c>
    </row>
    <row r="117" spans="1:8" ht="12.75">
      <c r="A117" s="70" t="s">
        <v>737</v>
      </c>
      <c r="B117" s="107">
        <v>3725</v>
      </c>
      <c r="C117" s="4">
        <v>500</v>
      </c>
      <c r="D117" s="4">
        <v>500</v>
      </c>
      <c r="E117" s="118">
        <v>317700</v>
      </c>
      <c r="F117" s="4">
        <v>0</v>
      </c>
      <c r="G117" s="4">
        <f t="shared" si="3"/>
        <v>317700</v>
      </c>
      <c r="H117" s="34">
        <v>0</v>
      </c>
    </row>
    <row r="118" spans="1:8" ht="12.75">
      <c r="A118" s="70" t="s">
        <v>738</v>
      </c>
      <c r="B118" s="107">
        <v>3727</v>
      </c>
      <c r="C118" s="4">
        <v>0</v>
      </c>
      <c r="D118" s="4">
        <v>0</v>
      </c>
      <c r="E118" s="118">
        <v>7858.8</v>
      </c>
      <c r="F118" s="4">
        <v>0</v>
      </c>
      <c r="G118" s="4">
        <f t="shared" si="3"/>
        <v>7858.8</v>
      </c>
      <c r="H118" s="34">
        <v>0</v>
      </c>
    </row>
    <row r="119" spans="1:8" ht="12.75">
      <c r="A119" s="70" t="s">
        <v>420</v>
      </c>
      <c r="B119" s="107">
        <v>3745</v>
      </c>
      <c r="C119" s="4">
        <v>5268</v>
      </c>
      <c r="D119" s="4">
        <v>6450</v>
      </c>
      <c r="E119" s="118">
        <v>2683144.14</v>
      </c>
      <c r="F119" s="4">
        <v>0</v>
      </c>
      <c r="G119" s="4">
        <f t="shared" si="3"/>
        <v>2683144.14</v>
      </c>
      <c r="H119" s="34">
        <v>0</v>
      </c>
    </row>
    <row r="120" spans="1:8" ht="12.75">
      <c r="A120" s="70" t="s">
        <v>568</v>
      </c>
      <c r="B120" s="107">
        <v>5212</v>
      </c>
      <c r="C120" s="4">
        <v>0</v>
      </c>
      <c r="D120" s="4">
        <v>0</v>
      </c>
      <c r="E120" s="118">
        <v>19980</v>
      </c>
      <c r="F120" s="4">
        <v>0</v>
      </c>
      <c r="G120" s="4">
        <f t="shared" si="3"/>
        <v>19980</v>
      </c>
      <c r="H120" s="34">
        <v>0</v>
      </c>
    </row>
    <row r="121" spans="1:8" ht="12.75">
      <c r="A121" s="70" t="s">
        <v>421</v>
      </c>
      <c r="B121" s="107">
        <v>5311</v>
      </c>
      <c r="C121" s="4">
        <v>20</v>
      </c>
      <c r="D121" s="4">
        <v>20</v>
      </c>
      <c r="E121" s="118">
        <v>18517.6</v>
      </c>
      <c r="F121" s="4">
        <v>0</v>
      </c>
      <c r="G121" s="4">
        <f t="shared" si="3"/>
        <v>18517.6</v>
      </c>
      <c r="H121" s="34">
        <v>0</v>
      </c>
    </row>
    <row r="122" spans="1:8" ht="12.75">
      <c r="A122" s="70" t="s">
        <v>422</v>
      </c>
      <c r="B122" s="107">
        <v>5512</v>
      </c>
      <c r="C122" s="4">
        <v>340</v>
      </c>
      <c r="D122" s="4">
        <v>528.5</v>
      </c>
      <c r="E122" s="118">
        <v>435708.4</v>
      </c>
      <c r="F122" s="4">
        <v>31500</v>
      </c>
      <c r="G122" s="4">
        <f t="shared" si="3"/>
        <v>404208.4</v>
      </c>
      <c r="H122" s="34">
        <v>0</v>
      </c>
    </row>
    <row r="123" spans="1:8" ht="12.75">
      <c r="A123" s="70" t="s">
        <v>423</v>
      </c>
      <c r="B123" s="107">
        <v>6171</v>
      </c>
      <c r="C123" s="4">
        <v>400</v>
      </c>
      <c r="D123" s="4">
        <v>484.7</v>
      </c>
      <c r="E123" s="118">
        <v>515799.76</v>
      </c>
      <c r="F123" s="4">
        <v>0</v>
      </c>
      <c r="G123" s="4">
        <f t="shared" si="3"/>
        <v>515799.76</v>
      </c>
      <c r="H123" s="34">
        <v>0</v>
      </c>
    </row>
    <row r="124" spans="1:8" ht="13.5" thickBot="1">
      <c r="A124" s="53"/>
      <c r="B124" s="110"/>
      <c r="C124" s="40"/>
      <c r="D124" s="40"/>
      <c r="E124" s="131"/>
      <c r="F124" s="40"/>
      <c r="G124" s="40"/>
      <c r="H124" s="128"/>
    </row>
    <row r="125" spans="1:9" ht="13.5" thickBot="1">
      <c r="A125" s="207" t="s">
        <v>739</v>
      </c>
      <c r="B125" s="208"/>
      <c r="C125" s="120">
        <f aca="true" t="shared" si="4" ref="C125:H125">SUM(C103:C124)</f>
        <v>20227.9</v>
      </c>
      <c r="D125" s="120">
        <f t="shared" si="4"/>
        <v>27893.1</v>
      </c>
      <c r="E125" s="120">
        <f t="shared" si="4"/>
        <v>20320347.660000004</v>
      </c>
      <c r="F125" s="120">
        <f t="shared" si="4"/>
        <v>565500</v>
      </c>
      <c r="G125" s="120">
        <f t="shared" si="4"/>
        <v>19754847.660000004</v>
      </c>
      <c r="H125" s="120">
        <f t="shared" si="4"/>
        <v>0</v>
      </c>
      <c r="I125" s="248"/>
    </row>
  </sheetData>
  <sheetProtection/>
  <mergeCells count="1">
    <mergeCell ref="G1:H1"/>
  </mergeCells>
  <printOptions/>
  <pageMargins left="0.7" right="0.7" top="0.787401575" bottom="0.787401575" header="0.3" footer="0.3"/>
  <pageSetup horizontalDpi="600" verticalDpi="600" orientation="landscape" paperSize="9" scale="8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SheetLayoutView="100" zoomScalePageLayoutView="0" workbookViewId="0" topLeftCell="A1">
      <selection activeCell="A32" sqref="A32:G32"/>
    </sheetView>
  </sheetViews>
  <sheetFormatPr defaultColWidth="9.00390625" defaultRowHeight="12.75"/>
  <cols>
    <col min="1" max="1" width="35.125" style="0" bestFit="1" customWidth="1"/>
    <col min="2" max="2" width="13.00390625" style="94" customWidth="1"/>
    <col min="3" max="7" width="12.75390625" style="0" customWidth="1"/>
  </cols>
  <sheetData>
    <row r="1" ht="13.5" thickBot="1"/>
    <row r="2" spans="1:7" ht="12.75">
      <c r="A2" s="18" t="s">
        <v>0</v>
      </c>
      <c r="B2" s="95" t="s">
        <v>62</v>
      </c>
      <c r="C2" s="19" t="s">
        <v>1</v>
      </c>
      <c r="D2" s="189" t="s">
        <v>41</v>
      </c>
      <c r="E2" s="20" t="s">
        <v>4</v>
      </c>
      <c r="F2" s="21"/>
      <c r="G2" s="22"/>
    </row>
    <row r="3" spans="1:7" ht="13.5" thickBot="1">
      <c r="A3" s="11"/>
      <c r="B3" s="96"/>
      <c r="C3" s="16" t="s">
        <v>2</v>
      </c>
      <c r="D3" s="190" t="s">
        <v>3</v>
      </c>
      <c r="E3" s="23" t="s">
        <v>5</v>
      </c>
      <c r="F3" s="24" t="s">
        <v>6</v>
      </c>
      <c r="G3" s="25" t="s">
        <v>7</v>
      </c>
    </row>
    <row r="4" spans="1:7" ht="13.5" thickBot="1">
      <c r="A4" s="188" t="s">
        <v>44</v>
      </c>
      <c r="B4" s="152"/>
      <c r="C4" s="153"/>
      <c r="D4" s="191"/>
      <c r="E4" s="154"/>
      <c r="F4" s="155"/>
      <c r="G4" s="156"/>
    </row>
    <row r="5" spans="1:7" ht="12.75">
      <c r="A5" s="157" t="s">
        <v>55</v>
      </c>
      <c r="B5" s="158">
        <v>2212</v>
      </c>
      <c r="C5" s="159">
        <v>394</v>
      </c>
      <c r="D5" s="192">
        <v>394</v>
      </c>
      <c r="E5" s="160">
        <v>0</v>
      </c>
      <c r="F5" s="161">
        <v>394</v>
      </c>
      <c r="G5" s="162">
        <v>0</v>
      </c>
    </row>
    <row r="6" spans="1:7" ht="12.75">
      <c r="A6" s="163" t="s">
        <v>45</v>
      </c>
      <c r="B6" s="164">
        <v>2310</v>
      </c>
      <c r="C6" s="165">
        <v>2177</v>
      </c>
      <c r="D6" s="193">
        <v>2176</v>
      </c>
      <c r="E6" s="166">
        <v>0</v>
      </c>
      <c r="F6" s="167">
        <v>2176</v>
      </c>
      <c r="G6" s="168">
        <v>0</v>
      </c>
    </row>
    <row r="7" spans="1:7" ht="12.75">
      <c r="A7" s="163" t="s">
        <v>12</v>
      </c>
      <c r="B7" s="164">
        <v>3639</v>
      </c>
      <c r="C7" s="165">
        <v>3278.5</v>
      </c>
      <c r="D7" s="193">
        <v>990</v>
      </c>
      <c r="E7" s="166">
        <v>0</v>
      </c>
      <c r="F7" s="167">
        <v>990</v>
      </c>
      <c r="G7" s="168">
        <v>0</v>
      </c>
    </row>
    <row r="8" spans="1:7" ht="12.75">
      <c r="A8" s="163" t="s">
        <v>46</v>
      </c>
      <c r="B8" s="164">
        <v>3639</v>
      </c>
      <c r="C8" s="165">
        <v>150</v>
      </c>
      <c r="D8" s="193">
        <v>150</v>
      </c>
      <c r="E8" s="166">
        <v>0</v>
      </c>
      <c r="F8" s="167">
        <v>150</v>
      </c>
      <c r="G8" s="168">
        <v>0</v>
      </c>
    </row>
    <row r="9" spans="1:7" ht="12.75">
      <c r="A9" s="163" t="s">
        <v>47</v>
      </c>
      <c r="B9" s="164">
        <v>3111</v>
      </c>
      <c r="C9" s="165">
        <v>500</v>
      </c>
      <c r="D9" s="193">
        <v>511</v>
      </c>
      <c r="E9" s="166">
        <v>0</v>
      </c>
      <c r="F9" s="167">
        <v>511</v>
      </c>
      <c r="G9" s="168">
        <v>0</v>
      </c>
    </row>
    <row r="10" spans="1:7" ht="12.75">
      <c r="A10" s="163" t="s">
        <v>48</v>
      </c>
      <c r="B10" s="164">
        <v>3231</v>
      </c>
      <c r="C10" s="165">
        <v>478</v>
      </c>
      <c r="D10" s="193">
        <v>327</v>
      </c>
      <c r="E10" s="166">
        <v>0</v>
      </c>
      <c r="F10" s="167">
        <v>327</v>
      </c>
      <c r="G10" s="168">
        <v>0</v>
      </c>
    </row>
    <row r="11" spans="1:7" ht="12.75">
      <c r="A11" s="163" t="s">
        <v>49</v>
      </c>
      <c r="B11" s="164">
        <v>3612</v>
      </c>
      <c r="C11" s="165">
        <v>50</v>
      </c>
      <c r="D11" s="193">
        <v>220</v>
      </c>
      <c r="E11" s="166">
        <v>0</v>
      </c>
      <c r="F11" s="167">
        <v>220</v>
      </c>
      <c r="G11" s="168">
        <v>0</v>
      </c>
    </row>
    <row r="12" spans="1:7" ht="12.75">
      <c r="A12" s="163" t="s">
        <v>50</v>
      </c>
      <c r="B12" s="164">
        <v>3341</v>
      </c>
      <c r="C12" s="165">
        <v>1958</v>
      </c>
      <c r="D12" s="193">
        <v>1958</v>
      </c>
      <c r="E12" s="166">
        <v>290</v>
      </c>
      <c r="F12" s="167">
        <f>SUM(D12-E12)</f>
        <v>1668</v>
      </c>
      <c r="G12" s="168">
        <v>0</v>
      </c>
    </row>
    <row r="13" spans="1:7" ht="12.75">
      <c r="A13" s="163" t="s">
        <v>19</v>
      </c>
      <c r="B13" s="164">
        <v>3113</v>
      </c>
      <c r="C13" s="165">
        <v>8113</v>
      </c>
      <c r="D13" s="193">
        <v>7528</v>
      </c>
      <c r="E13" s="166">
        <v>5000</v>
      </c>
      <c r="F13" s="167">
        <v>2528</v>
      </c>
      <c r="G13" s="168">
        <v>0</v>
      </c>
    </row>
    <row r="14" spans="1:7" ht="12.75">
      <c r="A14" s="163" t="s">
        <v>24</v>
      </c>
      <c r="B14" s="164">
        <v>2321</v>
      </c>
      <c r="C14" s="165">
        <v>184</v>
      </c>
      <c r="D14" s="193">
        <v>184</v>
      </c>
      <c r="E14" s="166">
        <v>0</v>
      </c>
      <c r="F14" s="167">
        <v>184</v>
      </c>
      <c r="G14" s="168">
        <v>0</v>
      </c>
    </row>
    <row r="15" spans="1:7" ht="12.75">
      <c r="A15" s="163" t="s">
        <v>51</v>
      </c>
      <c r="B15" s="164" t="s">
        <v>498</v>
      </c>
      <c r="C15" s="165">
        <v>54464</v>
      </c>
      <c r="D15" s="193">
        <v>45283</v>
      </c>
      <c r="E15" s="166">
        <v>0</v>
      </c>
      <c r="F15" s="167">
        <v>45283</v>
      </c>
      <c r="G15" s="168">
        <v>0</v>
      </c>
    </row>
    <row r="16" spans="1:7" ht="12.75">
      <c r="A16" s="163" t="s">
        <v>52</v>
      </c>
      <c r="B16" s="164">
        <v>2333</v>
      </c>
      <c r="C16" s="165">
        <v>220</v>
      </c>
      <c r="D16" s="193">
        <v>220</v>
      </c>
      <c r="E16" s="166">
        <v>0</v>
      </c>
      <c r="F16" s="167">
        <v>220</v>
      </c>
      <c r="G16" s="168">
        <v>0</v>
      </c>
    </row>
    <row r="17" spans="1:7" ht="12.75">
      <c r="A17" s="163" t="s">
        <v>26</v>
      </c>
      <c r="B17" s="164">
        <v>3412</v>
      </c>
      <c r="C17" s="165">
        <v>110</v>
      </c>
      <c r="D17" s="193">
        <v>110</v>
      </c>
      <c r="E17" s="166">
        <v>0</v>
      </c>
      <c r="F17" s="167">
        <v>110</v>
      </c>
      <c r="G17" s="168">
        <v>0</v>
      </c>
    </row>
    <row r="18" spans="1:7" ht="12.75">
      <c r="A18" s="163" t="s">
        <v>28</v>
      </c>
      <c r="B18" s="164">
        <v>3631</v>
      </c>
      <c r="C18" s="165">
        <v>118</v>
      </c>
      <c r="D18" s="193">
        <v>115</v>
      </c>
      <c r="E18" s="166">
        <v>0</v>
      </c>
      <c r="F18" s="167">
        <v>115</v>
      </c>
      <c r="G18" s="168">
        <v>0</v>
      </c>
    </row>
    <row r="19" spans="1:7" ht="12.75">
      <c r="A19" s="163" t="s">
        <v>29</v>
      </c>
      <c r="B19" s="164">
        <v>2212</v>
      </c>
      <c r="C19" s="165">
        <v>535</v>
      </c>
      <c r="D19" s="193">
        <v>535</v>
      </c>
      <c r="E19" s="166">
        <v>0</v>
      </c>
      <c r="F19" s="167">
        <v>535</v>
      </c>
      <c r="G19" s="168">
        <v>0</v>
      </c>
    </row>
    <row r="20" spans="1:8" ht="12.75">
      <c r="A20" s="163" t="s">
        <v>35</v>
      </c>
      <c r="B20" s="164">
        <v>3612</v>
      </c>
      <c r="C20" s="165">
        <v>9939</v>
      </c>
      <c r="D20" s="193">
        <v>9885</v>
      </c>
      <c r="E20" s="166">
        <v>4730</v>
      </c>
      <c r="F20" s="167">
        <f>SUM(D20-E20-G20)</f>
        <v>916</v>
      </c>
      <c r="G20" s="168">
        <v>4239</v>
      </c>
      <c r="H20" s="1"/>
    </row>
    <row r="21" spans="1:8" ht="12.75">
      <c r="A21" s="163" t="s">
        <v>53</v>
      </c>
      <c r="B21" s="164">
        <v>3612</v>
      </c>
      <c r="C21" s="165">
        <v>7379</v>
      </c>
      <c r="D21" s="193">
        <v>7297</v>
      </c>
      <c r="E21" s="166">
        <v>5500</v>
      </c>
      <c r="F21" s="167">
        <f>SUM(D21-E21-G21)</f>
        <v>77</v>
      </c>
      <c r="G21" s="168">
        <v>1720</v>
      </c>
      <c r="H21" s="5"/>
    </row>
    <row r="22" spans="1:7" ht="12.75">
      <c r="A22" s="163" t="s">
        <v>37</v>
      </c>
      <c r="B22" s="164">
        <v>3612</v>
      </c>
      <c r="C22" s="165">
        <v>11188.4</v>
      </c>
      <c r="D22" s="193">
        <v>8660</v>
      </c>
      <c r="E22" s="166">
        <v>8638</v>
      </c>
      <c r="F22" s="167">
        <f>SUM(D22-E22-G22)</f>
        <v>22</v>
      </c>
      <c r="G22" s="168">
        <v>0</v>
      </c>
    </row>
    <row r="23" spans="1:7" ht="12.75">
      <c r="A23" s="163" t="s">
        <v>54</v>
      </c>
      <c r="B23" s="164">
        <v>2212</v>
      </c>
      <c r="C23" s="165">
        <v>5831</v>
      </c>
      <c r="D23" s="193">
        <v>5542</v>
      </c>
      <c r="E23" s="166">
        <v>0</v>
      </c>
      <c r="F23" s="167">
        <v>5542</v>
      </c>
      <c r="G23" s="168">
        <v>0</v>
      </c>
    </row>
    <row r="24" spans="1:7" ht="12.75">
      <c r="A24" s="163" t="s">
        <v>56</v>
      </c>
      <c r="B24" s="164">
        <v>2212</v>
      </c>
      <c r="C24" s="165">
        <v>2079</v>
      </c>
      <c r="D24" s="193">
        <v>1588</v>
      </c>
      <c r="E24" s="166">
        <v>0</v>
      </c>
      <c r="F24" s="167">
        <v>1588</v>
      </c>
      <c r="G24" s="168">
        <v>0</v>
      </c>
    </row>
    <row r="25" spans="1:7" ht="12.75">
      <c r="A25" s="163" t="s">
        <v>57</v>
      </c>
      <c r="B25" s="164">
        <v>2219</v>
      </c>
      <c r="C25" s="165">
        <v>2035</v>
      </c>
      <c r="D25" s="193">
        <v>2035</v>
      </c>
      <c r="E25" s="166">
        <v>1177</v>
      </c>
      <c r="F25" s="167">
        <f>SUM(D25-E25-G25)</f>
        <v>858</v>
      </c>
      <c r="G25" s="168">
        <v>0</v>
      </c>
    </row>
    <row r="26" spans="1:7" ht="13.5" thickBot="1">
      <c r="A26" s="163" t="s">
        <v>58</v>
      </c>
      <c r="B26" s="164">
        <v>4314</v>
      </c>
      <c r="C26" s="165">
        <v>165</v>
      </c>
      <c r="D26" s="193">
        <v>165</v>
      </c>
      <c r="E26" s="166">
        <v>0</v>
      </c>
      <c r="F26" s="167">
        <v>165</v>
      </c>
      <c r="G26" s="168">
        <v>0</v>
      </c>
    </row>
    <row r="27" spans="1:7" ht="13.5" thickBot="1">
      <c r="A27" s="175" t="s">
        <v>59</v>
      </c>
      <c r="B27" s="176"/>
      <c r="C27" s="177">
        <f>SUM(C5:C26)</f>
        <v>111345.9</v>
      </c>
      <c r="D27" s="195">
        <f>SUM(D5:D26)</f>
        <v>95873</v>
      </c>
      <c r="E27" s="178">
        <f>SUM(E5:E26)</f>
        <v>25335</v>
      </c>
      <c r="F27" s="179">
        <f>SUM(F5:F26)</f>
        <v>64579</v>
      </c>
      <c r="G27" s="180">
        <f>SUM(G5:G26)</f>
        <v>5959</v>
      </c>
    </row>
    <row r="28" spans="1:9" ht="12.75">
      <c r="A28" s="181"/>
      <c r="B28" s="182"/>
      <c r="C28" s="183"/>
      <c r="D28" s="196"/>
      <c r="E28" s="184"/>
      <c r="F28" s="185"/>
      <c r="G28" s="186"/>
      <c r="I28" s="5"/>
    </row>
    <row r="29" spans="1:7" ht="12.75">
      <c r="A29" s="169" t="s">
        <v>39</v>
      </c>
      <c r="B29" s="170"/>
      <c r="C29" s="171">
        <f>SUM(C32-C27)</f>
        <v>4764.100000000006</v>
      </c>
      <c r="D29" s="194">
        <f>SUM(D32-D27)</f>
        <v>4260</v>
      </c>
      <c r="E29" s="172">
        <f>SUM(E32-E27)</f>
        <v>0</v>
      </c>
      <c r="F29" s="173">
        <f>SUM(F32-F27)</f>
        <v>4260</v>
      </c>
      <c r="G29" s="174">
        <f>SUM(G32-G27)</f>
        <v>0</v>
      </c>
    </row>
    <row r="30" spans="1:7" ht="12.75">
      <c r="A30" s="181" t="s">
        <v>42</v>
      </c>
      <c r="B30" s="182"/>
      <c r="C30" s="183"/>
      <c r="D30" s="196"/>
      <c r="E30" s="184"/>
      <c r="F30" s="185"/>
      <c r="G30" s="186"/>
    </row>
    <row r="31" spans="1:7" ht="13.5" thickBot="1">
      <c r="A31" s="181" t="s">
        <v>43</v>
      </c>
      <c r="B31" s="182"/>
      <c r="C31" s="183"/>
      <c r="D31" s="196"/>
      <c r="E31" s="184"/>
      <c r="F31" s="185"/>
      <c r="G31" s="186"/>
    </row>
    <row r="32" spans="1:8" ht="13.5" thickBot="1">
      <c r="A32" s="222" t="s">
        <v>133</v>
      </c>
      <c r="B32" s="223"/>
      <c r="C32" s="195">
        <v>116110</v>
      </c>
      <c r="D32" s="195">
        <v>100133</v>
      </c>
      <c r="E32" s="227">
        <v>25335</v>
      </c>
      <c r="F32" s="225">
        <f>SUM(D32-E32-G32)</f>
        <v>68839</v>
      </c>
      <c r="G32" s="228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52">
      <selection activeCell="A74" sqref="A74"/>
    </sheetView>
  </sheetViews>
  <sheetFormatPr defaultColWidth="9.00390625" defaultRowHeight="12.75"/>
  <cols>
    <col min="1" max="1" width="50.25390625" style="0" customWidth="1"/>
    <col min="2" max="2" width="12.75390625" style="94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50" t="s">
        <v>135</v>
      </c>
    </row>
    <row r="2" ht="13.5" thickBot="1"/>
    <row r="3" spans="1:7" ht="12.75">
      <c r="A3" s="18" t="s">
        <v>0</v>
      </c>
      <c r="B3" s="95"/>
      <c r="C3" s="19" t="s">
        <v>1</v>
      </c>
      <c r="D3" s="189" t="s">
        <v>41</v>
      </c>
      <c r="E3" s="21" t="s">
        <v>4</v>
      </c>
      <c r="F3" s="21"/>
      <c r="G3" s="26"/>
    </row>
    <row r="4" spans="1:7" ht="13.5" thickBot="1">
      <c r="A4" s="11"/>
      <c r="B4" s="96" t="s">
        <v>62</v>
      </c>
      <c r="C4" s="16" t="s">
        <v>2</v>
      </c>
      <c r="D4" s="190" t="s">
        <v>3</v>
      </c>
      <c r="E4" s="27" t="s">
        <v>5</v>
      </c>
      <c r="F4" s="24" t="s">
        <v>6</v>
      </c>
      <c r="G4" s="28" t="s">
        <v>7</v>
      </c>
    </row>
    <row r="5" spans="1:7" ht="18" customHeight="1" thickBot="1">
      <c r="A5" s="188" t="s">
        <v>61</v>
      </c>
      <c r="B5" s="100"/>
      <c r="C5" s="17"/>
      <c r="D5" s="191"/>
      <c r="E5" s="29"/>
      <c r="F5" s="2"/>
      <c r="G5" s="30"/>
    </row>
    <row r="6" spans="1:7" ht="18" customHeight="1">
      <c r="A6" s="41" t="s">
        <v>77</v>
      </c>
      <c r="B6" s="101">
        <v>2212</v>
      </c>
      <c r="C6" s="12">
        <v>136</v>
      </c>
      <c r="D6" s="192">
        <v>135</v>
      </c>
      <c r="E6" s="42"/>
      <c r="F6" s="43">
        <v>135</v>
      </c>
      <c r="G6" s="44"/>
    </row>
    <row r="7" spans="1:7" ht="18" customHeight="1">
      <c r="A7" s="8" t="s">
        <v>79</v>
      </c>
      <c r="B7" s="97">
        <v>2310</v>
      </c>
      <c r="C7" s="15">
        <v>1662</v>
      </c>
      <c r="D7" s="197">
        <v>1662</v>
      </c>
      <c r="E7" s="31"/>
      <c r="F7" s="3">
        <v>1662</v>
      </c>
      <c r="G7" s="32"/>
    </row>
    <row r="8" spans="1:7" ht="18" customHeight="1">
      <c r="A8" s="9" t="s">
        <v>80</v>
      </c>
      <c r="B8" s="98">
        <v>3421</v>
      </c>
      <c r="C8" s="13">
        <v>14</v>
      </c>
      <c r="D8" s="193">
        <v>13</v>
      </c>
      <c r="E8" s="33"/>
      <c r="F8" s="4">
        <v>13</v>
      </c>
      <c r="G8" s="34"/>
    </row>
    <row r="9" spans="1:7" ht="18" customHeight="1">
      <c r="A9" s="9" t="s">
        <v>81</v>
      </c>
      <c r="B9" s="98">
        <v>3639</v>
      </c>
      <c r="C9" s="13">
        <v>0</v>
      </c>
      <c r="D9" s="193">
        <v>133</v>
      </c>
      <c r="E9" s="33"/>
      <c r="F9" s="4">
        <v>133</v>
      </c>
      <c r="G9" s="34"/>
    </row>
    <row r="10" spans="1:7" ht="18" customHeight="1">
      <c r="A10" s="9" t="s">
        <v>82</v>
      </c>
      <c r="B10" s="98">
        <v>3639</v>
      </c>
      <c r="C10" s="13">
        <v>8000</v>
      </c>
      <c r="D10" s="193">
        <v>7466</v>
      </c>
      <c r="E10" s="33"/>
      <c r="F10" s="4">
        <v>7466</v>
      </c>
      <c r="G10" s="34"/>
    </row>
    <row r="11" spans="1:7" ht="18" customHeight="1">
      <c r="A11" s="9" t="s">
        <v>83</v>
      </c>
      <c r="B11" s="98">
        <v>3639</v>
      </c>
      <c r="C11" s="13">
        <v>2193</v>
      </c>
      <c r="D11" s="193">
        <v>2193</v>
      </c>
      <c r="E11" s="33"/>
      <c r="F11" s="4">
        <v>2193</v>
      </c>
      <c r="G11" s="34"/>
    </row>
    <row r="12" spans="1:7" ht="18" customHeight="1">
      <c r="A12" s="9" t="s">
        <v>84</v>
      </c>
      <c r="B12" s="98">
        <v>3728</v>
      </c>
      <c r="C12" s="13">
        <v>195</v>
      </c>
      <c r="D12" s="193">
        <v>133</v>
      </c>
      <c r="E12" s="33"/>
      <c r="F12" s="4">
        <v>133</v>
      </c>
      <c r="G12" s="34"/>
    </row>
    <row r="13" spans="1:7" ht="18" customHeight="1">
      <c r="A13" s="9" t="s">
        <v>85</v>
      </c>
      <c r="B13" s="98">
        <v>3742</v>
      </c>
      <c r="C13" s="13">
        <v>0</v>
      </c>
      <c r="D13" s="193">
        <v>40</v>
      </c>
      <c r="E13" s="33"/>
      <c r="F13" s="4">
        <v>40</v>
      </c>
      <c r="G13" s="34"/>
    </row>
    <row r="14" spans="1:7" ht="18" customHeight="1">
      <c r="A14" s="9" t="s">
        <v>86</v>
      </c>
      <c r="B14" s="98">
        <v>3322</v>
      </c>
      <c r="C14" s="13">
        <v>90</v>
      </c>
      <c r="D14" s="193">
        <v>89</v>
      </c>
      <c r="E14" s="33"/>
      <c r="F14" s="4">
        <v>89</v>
      </c>
      <c r="G14" s="34"/>
    </row>
    <row r="15" spans="1:7" ht="18" customHeight="1">
      <c r="A15" s="9" t="s">
        <v>87</v>
      </c>
      <c r="B15" s="98">
        <v>5212</v>
      </c>
      <c r="C15" s="13">
        <v>0</v>
      </c>
      <c r="D15" s="193">
        <v>63</v>
      </c>
      <c r="E15" s="33"/>
      <c r="F15" s="4">
        <v>63</v>
      </c>
      <c r="G15" s="34"/>
    </row>
    <row r="16" spans="1:8" ht="18" customHeight="1">
      <c r="A16" s="9" t="s">
        <v>88</v>
      </c>
      <c r="B16" s="98">
        <v>6171</v>
      </c>
      <c r="C16" s="13">
        <v>245</v>
      </c>
      <c r="D16" s="193">
        <v>242</v>
      </c>
      <c r="E16" s="33">
        <v>95</v>
      </c>
      <c r="F16" s="4">
        <f>SUM(D16-E16)</f>
        <v>147</v>
      </c>
      <c r="G16" s="34"/>
      <c r="H16" s="1"/>
    </row>
    <row r="17" spans="1:7" ht="18" customHeight="1">
      <c r="A17" s="9" t="s">
        <v>89</v>
      </c>
      <c r="B17" s="98">
        <v>6171</v>
      </c>
      <c r="C17" s="13">
        <v>266</v>
      </c>
      <c r="D17" s="193">
        <v>316</v>
      </c>
      <c r="E17" s="33">
        <v>66</v>
      </c>
      <c r="F17" s="4">
        <f>SUM(D17-E17)</f>
        <v>250</v>
      </c>
      <c r="G17" s="34"/>
    </row>
    <row r="18" spans="1:7" ht="18" customHeight="1">
      <c r="A18" s="9" t="s">
        <v>90</v>
      </c>
      <c r="B18" s="98">
        <v>6171</v>
      </c>
      <c r="C18" s="13">
        <v>200</v>
      </c>
      <c r="D18" s="193">
        <v>236</v>
      </c>
      <c r="E18" s="33" t="s">
        <v>63</v>
      </c>
      <c r="F18" s="4">
        <v>236</v>
      </c>
      <c r="G18" s="34"/>
    </row>
    <row r="19" spans="1:7" ht="18" customHeight="1">
      <c r="A19" s="9" t="s">
        <v>64</v>
      </c>
      <c r="B19" s="98">
        <v>3113</v>
      </c>
      <c r="C19" s="13">
        <v>100</v>
      </c>
      <c r="D19" s="193">
        <v>100</v>
      </c>
      <c r="E19" s="33" t="s">
        <v>63</v>
      </c>
      <c r="F19" s="4">
        <v>100</v>
      </c>
      <c r="G19" s="34"/>
    </row>
    <row r="20" spans="1:7" ht="18" customHeight="1">
      <c r="A20" s="9" t="s">
        <v>65</v>
      </c>
      <c r="B20" s="98">
        <v>3113</v>
      </c>
      <c r="C20" s="13">
        <v>112</v>
      </c>
      <c r="D20" s="193">
        <v>112</v>
      </c>
      <c r="E20" s="33"/>
      <c r="F20" s="4">
        <v>112</v>
      </c>
      <c r="G20" s="34"/>
    </row>
    <row r="21" spans="1:7" ht="18" customHeight="1">
      <c r="A21" s="9" t="s">
        <v>66</v>
      </c>
      <c r="B21" s="98">
        <v>3141</v>
      </c>
      <c r="C21" s="13">
        <v>70</v>
      </c>
      <c r="D21" s="193">
        <v>70</v>
      </c>
      <c r="E21" s="33"/>
      <c r="F21" s="4">
        <v>70</v>
      </c>
      <c r="G21" s="34"/>
    </row>
    <row r="22" spans="1:7" ht="18" customHeight="1">
      <c r="A22" s="9" t="s">
        <v>67</v>
      </c>
      <c r="B22" s="98">
        <v>3231</v>
      </c>
      <c r="C22" s="13">
        <v>188</v>
      </c>
      <c r="D22" s="193">
        <v>188</v>
      </c>
      <c r="E22" s="33"/>
      <c r="F22" s="4">
        <v>188</v>
      </c>
      <c r="G22" s="34"/>
    </row>
    <row r="23" spans="1:7" ht="18" customHeight="1">
      <c r="A23" s="9" t="s">
        <v>68</v>
      </c>
      <c r="B23" s="98">
        <v>3231</v>
      </c>
      <c r="C23" s="13">
        <v>75</v>
      </c>
      <c r="D23" s="193">
        <v>65</v>
      </c>
      <c r="E23" s="33"/>
      <c r="F23" s="4">
        <v>65</v>
      </c>
      <c r="G23" s="34"/>
    </row>
    <row r="24" spans="1:7" ht="18" customHeight="1">
      <c r="A24" s="9" t="s">
        <v>69</v>
      </c>
      <c r="B24" s="98">
        <v>3421</v>
      </c>
      <c r="C24" s="13">
        <v>80</v>
      </c>
      <c r="D24" s="193">
        <v>80</v>
      </c>
      <c r="E24" s="33"/>
      <c r="F24" s="4">
        <v>80</v>
      </c>
      <c r="G24" s="34"/>
    </row>
    <row r="25" spans="1:7" ht="18" customHeight="1">
      <c r="A25" s="9" t="s">
        <v>70</v>
      </c>
      <c r="B25" s="98">
        <v>3111</v>
      </c>
      <c r="C25" s="13">
        <v>1647</v>
      </c>
      <c r="D25" s="193">
        <v>804</v>
      </c>
      <c r="E25" s="33"/>
      <c r="F25" s="4">
        <v>804</v>
      </c>
      <c r="G25" s="34"/>
    </row>
    <row r="26" spans="1:7" ht="18" customHeight="1">
      <c r="A26" s="9" t="s">
        <v>71</v>
      </c>
      <c r="B26" s="98">
        <v>3113</v>
      </c>
      <c r="C26" s="13">
        <v>2141</v>
      </c>
      <c r="D26" s="193">
        <v>2141</v>
      </c>
      <c r="E26" s="33"/>
      <c r="F26" s="4">
        <v>2141</v>
      </c>
      <c r="G26" s="34"/>
    </row>
    <row r="27" spans="1:7" ht="18" customHeight="1">
      <c r="A27" s="9" t="s">
        <v>72</v>
      </c>
      <c r="B27" s="98">
        <v>3113</v>
      </c>
      <c r="C27" s="13">
        <v>69</v>
      </c>
      <c r="D27" s="193">
        <v>55</v>
      </c>
      <c r="E27" s="33"/>
      <c r="F27" s="4">
        <v>55</v>
      </c>
      <c r="G27" s="34"/>
    </row>
    <row r="28" spans="1:7" ht="18" customHeight="1">
      <c r="A28" s="9" t="s">
        <v>73</v>
      </c>
      <c r="B28" s="98">
        <v>3314</v>
      </c>
      <c r="C28" s="13">
        <v>50</v>
      </c>
      <c r="D28" s="193">
        <v>50</v>
      </c>
      <c r="E28" s="33"/>
      <c r="F28" s="4">
        <v>50</v>
      </c>
      <c r="G28" s="34"/>
    </row>
    <row r="29" spans="1:7" ht="18" customHeight="1">
      <c r="A29" s="9" t="s">
        <v>74</v>
      </c>
      <c r="B29" s="98">
        <v>3315</v>
      </c>
      <c r="C29" s="13">
        <v>274</v>
      </c>
      <c r="D29" s="193">
        <v>274</v>
      </c>
      <c r="E29" s="33">
        <v>80</v>
      </c>
      <c r="F29" s="4">
        <v>194</v>
      </c>
      <c r="G29" s="34"/>
    </row>
    <row r="30" spans="1:7" ht="18" customHeight="1">
      <c r="A30" s="9" t="s">
        <v>75</v>
      </c>
      <c r="B30" s="98">
        <v>5512</v>
      </c>
      <c r="C30" s="13">
        <v>728</v>
      </c>
      <c r="D30" s="193">
        <v>640</v>
      </c>
      <c r="E30" s="33"/>
      <c r="F30" s="4">
        <v>640</v>
      </c>
      <c r="G30" s="34"/>
    </row>
    <row r="31" spans="1:7" ht="18" customHeight="1">
      <c r="A31" s="9" t="s">
        <v>76</v>
      </c>
      <c r="B31" s="98">
        <v>5512</v>
      </c>
      <c r="C31" s="13">
        <v>700</v>
      </c>
      <c r="D31" s="193">
        <v>768</v>
      </c>
      <c r="E31" s="33"/>
      <c r="F31" s="4">
        <v>768</v>
      </c>
      <c r="G31" s="34"/>
    </row>
    <row r="32" spans="1:7" ht="18" customHeight="1">
      <c r="A32" s="9" t="s">
        <v>91</v>
      </c>
      <c r="B32" s="98">
        <v>3412</v>
      </c>
      <c r="C32" s="13">
        <v>2479</v>
      </c>
      <c r="D32" s="193">
        <v>2478</v>
      </c>
      <c r="E32" s="33"/>
      <c r="F32" s="4">
        <v>2478</v>
      </c>
      <c r="G32" s="34"/>
    </row>
    <row r="33" spans="1:7" ht="18" customHeight="1">
      <c r="A33" s="9" t="s">
        <v>92</v>
      </c>
      <c r="B33" s="98">
        <v>3113</v>
      </c>
      <c r="C33" s="13">
        <v>4082</v>
      </c>
      <c r="D33" s="193">
        <v>4073</v>
      </c>
      <c r="E33" s="33"/>
      <c r="F33" s="4">
        <v>4073</v>
      </c>
      <c r="G33" s="34"/>
    </row>
    <row r="34" spans="1:7" ht="18" customHeight="1">
      <c r="A34" s="9" t="s">
        <v>93</v>
      </c>
      <c r="B34" s="98">
        <v>3639</v>
      </c>
      <c r="C34" s="13">
        <v>6000</v>
      </c>
      <c r="D34" s="193">
        <v>6000</v>
      </c>
      <c r="E34" s="33">
        <v>6000</v>
      </c>
      <c r="F34" s="4"/>
      <c r="G34" s="34"/>
    </row>
    <row r="35" spans="1:7" ht="18" customHeight="1">
      <c r="A35" s="9" t="s">
        <v>95</v>
      </c>
      <c r="B35" s="98">
        <v>3722</v>
      </c>
      <c r="C35" s="13">
        <v>4000</v>
      </c>
      <c r="D35" s="193">
        <v>3995</v>
      </c>
      <c r="E35" s="33"/>
      <c r="F35" s="4">
        <v>3995</v>
      </c>
      <c r="G35" s="34"/>
    </row>
    <row r="36" spans="1:7" ht="18" customHeight="1">
      <c r="A36" s="9" t="s">
        <v>96</v>
      </c>
      <c r="B36" s="98">
        <v>3633</v>
      </c>
      <c r="C36" s="13">
        <v>2785</v>
      </c>
      <c r="D36" s="193">
        <v>2781</v>
      </c>
      <c r="E36" s="33"/>
      <c r="F36" s="4">
        <v>2781</v>
      </c>
      <c r="G36" s="34"/>
    </row>
    <row r="37" spans="1:7" ht="18" customHeight="1">
      <c r="A37" s="9" t="s">
        <v>97</v>
      </c>
      <c r="B37" s="98">
        <v>3635</v>
      </c>
      <c r="C37" s="13">
        <v>270</v>
      </c>
      <c r="D37" s="193">
        <v>249</v>
      </c>
      <c r="E37" s="33"/>
      <c r="F37" s="4">
        <v>249</v>
      </c>
      <c r="G37" s="34"/>
    </row>
    <row r="38" spans="1:7" ht="18" customHeight="1">
      <c r="A38" s="9" t="s">
        <v>98</v>
      </c>
      <c r="B38" s="98">
        <v>2321</v>
      </c>
      <c r="C38" s="13">
        <v>437</v>
      </c>
      <c r="D38" s="193">
        <v>437</v>
      </c>
      <c r="E38" s="33"/>
      <c r="F38" s="4">
        <v>437</v>
      </c>
      <c r="G38" s="34"/>
    </row>
    <row r="39" spans="1:7" ht="18" customHeight="1">
      <c r="A39" s="9" t="s">
        <v>99</v>
      </c>
      <c r="B39" s="98">
        <v>3612</v>
      </c>
      <c r="C39" s="13">
        <v>14357</v>
      </c>
      <c r="D39" s="193">
        <v>14081</v>
      </c>
      <c r="E39" s="33"/>
      <c r="F39" s="4">
        <v>2081</v>
      </c>
      <c r="G39" s="34">
        <v>12000</v>
      </c>
    </row>
    <row r="40" spans="1:7" ht="18" customHeight="1">
      <c r="A40" s="9" t="s">
        <v>100</v>
      </c>
      <c r="B40" s="98">
        <v>3639</v>
      </c>
      <c r="C40" s="13">
        <v>6944</v>
      </c>
      <c r="D40" s="193">
        <v>6943</v>
      </c>
      <c r="E40" s="33"/>
      <c r="F40" s="4">
        <v>6943</v>
      </c>
      <c r="G40" s="34"/>
    </row>
    <row r="41" spans="1:7" ht="18" customHeight="1">
      <c r="A41" s="9" t="s">
        <v>101</v>
      </c>
      <c r="B41" s="98">
        <v>2333</v>
      </c>
      <c r="C41" s="13">
        <v>75</v>
      </c>
      <c r="D41" s="193">
        <v>75</v>
      </c>
      <c r="E41" s="33"/>
      <c r="F41" s="4">
        <v>75</v>
      </c>
      <c r="G41" s="34"/>
    </row>
    <row r="42" spans="1:7" ht="18" customHeight="1">
      <c r="A42" s="9" t="s">
        <v>102</v>
      </c>
      <c r="B42" s="98">
        <v>3412</v>
      </c>
      <c r="C42" s="13">
        <v>182</v>
      </c>
      <c r="D42" s="193">
        <v>170</v>
      </c>
      <c r="E42" s="33"/>
      <c r="F42" s="4">
        <v>170</v>
      </c>
      <c r="G42" s="34"/>
    </row>
    <row r="43" spans="1:7" ht="18" customHeight="1">
      <c r="A43" s="9" t="s">
        <v>103</v>
      </c>
      <c r="B43" s="98">
        <v>2212</v>
      </c>
      <c r="C43" s="13">
        <v>155</v>
      </c>
      <c r="D43" s="193">
        <v>155</v>
      </c>
      <c r="E43" s="33">
        <v>122</v>
      </c>
      <c r="F43" s="4">
        <f>SUM(D43-E43)</f>
        <v>33</v>
      </c>
      <c r="G43" s="34"/>
    </row>
    <row r="44" spans="1:7" ht="18" customHeight="1">
      <c r="A44" s="9" t="s">
        <v>104</v>
      </c>
      <c r="B44" s="98">
        <v>3429</v>
      </c>
      <c r="C44" s="13">
        <v>7500</v>
      </c>
      <c r="D44" s="193">
        <v>7006</v>
      </c>
      <c r="E44" s="33"/>
      <c r="F44" s="4">
        <v>7006</v>
      </c>
      <c r="G44" s="34"/>
    </row>
    <row r="45" spans="1:8" ht="18" customHeight="1">
      <c r="A45" s="9" t="s">
        <v>105</v>
      </c>
      <c r="B45" s="98">
        <v>3612</v>
      </c>
      <c r="C45" s="13">
        <v>6440</v>
      </c>
      <c r="D45" s="193">
        <v>6498</v>
      </c>
      <c r="E45" s="33">
        <v>3730</v>
      </c>
      <c r="F45" s="4">
        <f>SUM(D45-E45-G45)</f>
        <v>195</v>
      </c>
      <c r="G45" s="34">
        <v>2573</v>
      </c>
      <c r="H45" s="1"/>
    </row>
    <row r="46" spans="1:7" ht="18" customHeight="1">
      <c r="A46" s="9" t="s">
        <v>106</v>
      </c>
      <c r="B46" s="98">
        <v>3612</v>
      </c>
      <c r="C46" s="13">
        <v>8709</v>
      </c>
      <c r="D46" s="193">
        <v>8675</v>
      </c>
      <c r="E46" s="33">
        <v>4092</v>
      </c>
      <c r="F46" s="4">
        <f>SUM(D46-E46-G46)</f>
        <v>166</v>
      </c>
      <c r="G46" s="34">
        <v>4417</v>
      </c>
    </row>
    <row r="47" spans="1:7" ht="18" customHeight="1">
      <c r="A47" s="9" t="s">
        <v>107</v>
      </c>
      <c r="B47" s="98">
        <v>3412</v>
      </c>
      <c r="C47" s="13">
        <v>140</v>
      </c>
      <c r="D47" s="193">
        <v>137</v>
      </c>
      <c r="E47" s="33"/>
      <c r="F47" s="4">
        <v>137</v>
      </c>
      <c r="G47" s="34"/>
    </row>
    <row r="48" spans="1:7" ht="18" customHeight="1">
      <c r="A48" s="9" t="s">
        <v>108</v>
      </c>
      <c r="B48" s="98">
        <v>3639</v>
      </c>
      <c r="C48" s="13">
        <v>65</v>
      </c>
      <c r="D48" s="193">
        <v>67</v>
      </c>
      <c r="E48" s="33"/>
      <c r="F48" s="4">
        <v>67</v>
      </c>
      <c r="G48" s="34"/>
    </row>
    <row r="49" spans="1:7" ht="18" customHeight="1">
      <c r="A49" s="9" t="s">
        <v>109</v>
      </c>
      <c r="B49" s="98">
        <v>2212</v>
      </c>
      <c r="C49" s="13">
        <v>177</v>
      </c>
      <c r="D49" s="193">
        <v>160</v>
      </c>
      <c r="E49" s="33"/>
      <c r="F49" s="4">
        <v>160</v>
      </c>
      <c r="G49" s="34"/>
    </row>
    <row r="50" spans="1:7" ht="18" customHeight="1">
      <c r="A50" s="9" t="s">
        <v>110</v>
      </c>
      <c r="B50" s="98">
        <v>2219</v>
      </c>
      <c r="C50" s="13">
        <v>15</v>
      </c>
      <c r="D50" s="193">
        <v>15</v>
      </c>
      <c r="E50" s="33"/>
      <c r="F50" s="4">
        <v>15</v>
      </c>
      <c r="G50" s="34"/>
    </row>
    <row r="51" spans="1:7" ht="18" customHeight="1">
      <c r="A51" s="9" t="s">
        <v>111</v>
      </c>
      <c r="B51" s="98">
        <v>3631</v>
      </c>
      <c r="C51" s="13">
        <v>64</v>
      </c>
      <c r="D51" s="193">
        <v>64</v>
      </c>
      <c r="E51" s="33"/>
      <c r="F51" s="4">
        <v>64</v>
      </c>
      <c r="G51" s="34"/>
    </row>
    <row r="52" spans="1:7" ht="18" customHeight="1">
      <c r="A52" s="9" t="s">
        <v>112</v>
      </c>
      <c r="B52" s="98">
        <v>3633</v>
      </c>
      <c r="C52" s="13">
        <v>3255</v>
      </c>
      <c r="D52" s="193">
        <v>101</v>
      </c>
      <c r="E52" s="33"/>
      <c r="F52" s="4">
        <v>101</v>
      </c>
      <c r="G52" s="34"/>
    </row>
    <row r="53" spans="1:7" ht="18" customHeight="1">
      <c r="A53" s="9" t="s">
        <v>113</v>
      </c>
      <c r="B53" s="98">
        <v>2212</v>
      </c>
      <c r="C53" s="13">
        <v>1193</v>
      </c>
      <c r="D53" s="193">
        <v>1055</v>
      </c>
      <c r="E53" s="33"/>
      <c r="F53" s="4">
        <v>1055</v>
      </c>
      <c r="G53" s="34"/>
    </row>
    <row r="54" spans="1:7" ht="18" customHeight="1">
      <c r="A54" s="9" t="s">
        <v>115</v>
      </c>
      <c r="B54" s="98">
        <v>2212</v>
      </c>
      <c r="C54" s="13">
        <v>2023</v>
      </c>
      <c r="D54" s="193">
        <v>2022</v>
      </c>
      <c r="E54" s="33"/>
      <c r="F54" s="4">
        <v>2022</v>
      </c>
      <c r="G54" s="34"/>
    </row>
    <row r="55" spans="1:7" ht="18" customHeight="1">
      <c r="A55" s="9" t="s">
        <v>116</v>
      </c>
      <c r="B55" s="98">
        <v>2212</v>
      </c>
      <c r="C55" s="13">
        <v>1163</v>
      </c>
      <c r="D55" s="193">
        <v>1165</v>
      </c>
      <c r="E55" s="33"/>
      <c r="F55" s="4">
        <v>1165</v>
      </c>
      <c r="G55" s="34"/>
    </row>
    <row r="56" spans="1:7" ht="18" customHeight="1">
      <c r="A56" s="9" t="s">
        <v>117</v>
      </c>
      <c r="B56" s="98">
        <v>3639</v>
      </c>
      <c r="C56" s="13">
        <v>142</v>
      </c>
      <c r="D56" s="193">
        <v>138</v>
      </c>
      <c r="E56" s="33"/>
      <c r="F56" s="4">
        <v>138</v>
      </c>
      <c r="G56" s="34"/>
    </row>
    <row r="57" spans="1:7" ht="18" customHeight="1">
      <c r="A57" s="9" t="s">
        <v>118</v>
      </c>
      <c r="B57" s="98">
        <v>3631</v>
      </c>
      <c r="C57" s="13">
        <v>6</v>
      </c>
      <c r="D57" s="193">
        <v>6</v>
      </c>
      <c r="E57" s="33"/>
      <c r="F57" s="4">
        <v>6</v>
      </c>
      <c r="G57" s="34"/>
    </row>
    <row r="58" spans="1:7" ht="18" customHeight="1">
      <c r="A58" s="9" t="s">
        <v>119</v>
      </c>
      <c r="B58" s="98">
        <v>5399</v>
      </c>
      <c r="C58" s="13">
        <v>1499</v>
      </c>
      <c r="D58" s="193">
        <v>1363</v>
      </c>
      <c r="E58" s="33">
        <v>1349</v>
      </c>
      <c r="F58" s="4">
        <f>SUM(D58-E58)</f>
        <v>14</v>
      </c>
      <c r="G58" s="34"/>
    </row>
    <row r="59" spans="1:7" ht="18" customHeight="1">
      <c r="A59" s="9" t="s">
        <v>120</v>
      </c>
      <c r="B59" s="98">
        <v>2212</v>
      </c>
      <c r="C59" s="13">
        <v>102</v>
      </c>
      <c r="D59" s="193">
        <v>101</v>
      </c>
      <c r="E59" s="33"/>
      <c r="F59" s="4">
        <v>101</v>
      </c>
      <c r="G59" s="34"/>
    </row>
    <row r="60" spans="1:7" ht="18" customHeight="1">
      <c r="A60" s="9" t="s">
        <v>121</v>
      </c>
      <c r="B60" s="98">
        <v>2212</v>
      </c>
      <c r="C60" s="13">
        <v>4</v>
      </c>
      <c r="D60" s="193">
        <v>4</v>
      </c>
      <c r="E60" s="33"/>
      <c r="F60" s="4">
        <v>4</v>
      </c>
      <c r="G60" s="34"/>
    </row>
    <row r="61" spans="1:7" ht="18" customHeight="1">
      <c r="A61" s="9" t="s">
        <v>122</v>
      </c>
      <c r="B61" s="98">
        <v>2212</v>
      </c>
      <c r="C61" s="13">
        <v>248</v>
      </c>
      <c r="D61" s="193">
        <v>5</v>
      </c>
      <c r="E61" s="33"/>
      <c r="F61" s="4">
        <v>5</v>
      </c>
      <c r="G61" s="34"/>
    </row>
    <row r="62" spans="1:7" ht="18" customHeight="1">
      <c r="A62" s="9" t="s">
        <v>123</v>
      </c>
      <c r="B62" s="98">
        <v>2212</v>
      </c>
      <c r="C62" s="13">
        <v>393</v>
      </c>
      <c r="D62" s="193">
        <v>393</v>
      </c>
      <c r="E62" s="33"/>
      <c r="F62" s="4">
        <v>393</v>
      </c>
      <c r="G62" s="34"/>
    </row>
    <row r="63" spans="1:7" ht="18" customHeight="1">
      <c r="A63" s="9" t="s">
        <v>124</v>
      </c>
      <c r="B63" s="98">
        <v>3639</v>
      </c>
      <c r="C63" s="13">
        <v>360</v>
      </c>
      <c r="D63" s="193">
        <v>351</v>
      </c>
      <c r="E63" s="33"/>
      <c r="F63" s="4">
        <f>SUM(D63-E63)</f>
        <v>351</v>
      </c>
      <c r="G63" s="34"/>
    </row>
    <row r="64" spans="1:7" ht="18" customHeight="1">
      <c r="A64" s="9" t="s">
        <v>131</v>
      </c>
      <c r="B64" s="98"/>
      <c r="C64" s="13">
        <v>117</v>
      </c>
      <c r="D64" s="193"/>
      <c r="E64" s="33">
        <v>117</v>
      </c>
      <c r="F64" s="4"/>
      <c r="G64" s="34"/>
    </row>
    <row r="65" spans="1:7" ht="18" customHeight="1">
      <c r="A65" s="9" t="s">
        <v>125</v>
      </c>
      <c r="B65" s="98">
        <v>2212</v>
      </c>
      <c r="C65" s="13">
        <v>1006</v>
      </c>
      <c r="D65" s="193">
        <v>1005</v>
      </c>
      <c r="E65" s="33"/>
      <c r="F65" s="4">
        <v>1005</v>
      </c>
      <c r="G65" s="34"/>
    </row>
    <row r="66" spans="1:7" ht="18" customHeight="1" thickBot="1">
      <c r="A66" s="37" t="s">
        <v>126</v>
      </c>
      <c r="B66" s="102">
        <v>2212</v>
      </c>
      <c r="C66" s="37">
        <v>100</v>
      </c>
      <c r="D66" s="198">
        <v>100</v>
      </c>
      <c r="E66" s="38"/>
      <c r="F66" s="40">
        <v>100</v>
      </c>
      <c r="G66" s="39"/>
    </row>
    <row r="67" spans="1:8" ht="18" customHeight="1" thickBot="1">
      <c r="A67" s="217" t="s">
        <v>127</v>
      </c>
      <c r="B67" s="218"/>
      <c r="C67" s="190">
        <f>SUM(C6:C66)</f>
        <v>95722</v>
      </c>
      <c r="D67" s="190">
        <f>SUM(D6:D66)</f>
        <v>89936</v>
      </c>
      <c r="E67" s="219">
        <f>SUM(E6:E66)</f>
        <v>15651</v>
      </c>
      <c r="F67" s="220">
        <f>SUM(F6:F66)</f>
        <v>55412</v>
      </c>
      <c r="G67" s="221">
        <f>SUM(G6:G66)</f>
        <v>18990</v>
      </c>
      <c r="H67" s="1"/>
    </row>
    <row r="68" spans="1:8" ht="18" customHeight="1">
      <c r="A68" s="45" t="s">
        <v>129</v>
      </c>
      <c r="B68" s="103"/>
      <c r="C68" s="46"/>
      <c r="D68" s="46"/>
      <c r="E68" s="47"/>
      <c r="F68" s="48"/>
      <c r="G68" s="49"/>
      <c r="H68" s="1"/>
    </row>
    <row r="69" spans="1:8" ht="18" customHeight="1">
      <c r="A69" s="10" t="s">
        <v>128</v>
      </c>
      <c r="B69" s="99">
        <v>2310</v>
      </c>
      <c r="C69" s="14">
        <v>137</v>
      </c>
      <c r="D69" s="196">
        <v>0</v>
      </c>
      <c r="E69" s="35"/>
      <c r="F69" s="7"/>
      <c r="G69" s="36"/>
      <c r="H69" s="1"/>
    </row>
    <row r="70" spans="1:8" ht="18" customHeight="1">
      <c r="A70" s="9" t="s">
        <v>78</v>
      </c>
      <c r="B70" s="98">
        <v>2229</v>
      </c>
      <c r="C70" s="13">
        <v>69</v>
      </c>
      <c r="D70" s="193">
        <v>0</v>
      </c>
      <c r="E70" s="33">
        <v>69</v>
      </c>
      <c r="F70" s="4"/>
      <c r="G70" s="34"/>
      <c r="H70" s="1"/>
    </row>
    <row r="71" spans="1:8" ht="18" customHeight="1">
      <c r="A71" s="9" t="s">
        <v>130</v>
      </c>
      <c r="B71" s="98">
        <v>3612</v>
      </c>
      <c r="C71" s="13">
        <v>425</v>
      </c>
      <c r="D71" s="193"/>
      <c r="E71" s="33"/>
      <c r="F71" s="4"/>
      <c r="G71" s="34"/>
      <c r="H71" s="1"/>
    </row>
    <row r="72" spans="1:7" ht="18" customHeight="1">
      <c r="A72" s="9" t="s">
        <v>94</v>
      </c>
      <c r="B72" s="98">
        <v>6171</v>
      </c>
      <c r="C72" s="13">
        <v>440</v>
      </c>
      <c r="D72" s="193">
        <v>0</v>
      </c>
      <c r="E72" s="33"/>
      <c r="F72" s="4"/>
      <c r="G72" s="34"/>
    </row>
    <row r="73" spans="1:7" ht="18" customHeight="1" thickBot="1">
      <c r="A73" s="9" t="s">
        <v>114</v>
      </c>
      <c r="B73" s="98">
        <v>3322</v>
      </c>
      <c r="C73" s="13">
        <v>232</v>
      </c>
      <c r="D73" s="193">
        <v>0</v>
      </c>
      <c r="E73" s="33"/>
      <c r="F73" s="4">
        <v>0</v>
      </c>
      <c r="G73" s="34"/>
    </row>
    <row r="74" spans="1:7" ht="18" customHeight="1" thickBot="1">
      <c r="A74" s="222" t="s">
        <v>132</v>
      </c>
      <c r="B74" s="223"/>
      <c r="C74" s="195">
        <f>SUM(C67:C73)</f>
        <v>97025</v>
      </c>
      <c r="D74" s="195">
        <f>SUM(D67:D73)</f>
        <v>89936</v>
      </c>
      <c r="E74" s="224"/>
      <c r="F74" s="225"/>
      <c r="G74" s="226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67">
      <selection activeCell="A95" sqref="A95:H95"/>
    </sheetView>
  </sheetViews>
  <sheetFormatPr defaultColWidth="9.00390625" defaultRowHeight="12.75"/>
  <cols>
    <col min="1" max="1" width="46.875" style="74" bestFit="1" customWidth="1"/>
    <col min="2" max="8" width="12.75390625" style="74" customWidth="1"/>
    <col min="9" max="16384" width="9.125" style="74" customWidth="1"/>
  </cols>
  <sheetData>
    <row r="1" ht="12.75">
      <c r="A1" s="50" t="s">
        <v>136</v>
      </c>
    </row>
    <row r="2" ht="13.5" thickBot="1"/>
    <row r="3" spans="1:8" ht="12.75">
      <c r="A3" s="56" t="s">
        <v>0</v>
      </c>
      <c r="B3" s="57"/>
      <c r="C3" s="57" t="s">
        <v>137</v>
      </c>
      <c r="D3" s="57" t="s">
        <v>1</v>
      </c>
      <c r="E3" s="114" t="s">
        <v>41</v>
      </c>
      <c r="F3" s="57" t="s">
        <v>4</v>
      </c>
      <c r="G3" s="57"/>
      <c r="H3" s="58"/>
    </row>
    <row r="4" spans="1:8" ht="13.5" thickBot="1">
      <c r="A4" s="59"/>
      <c r="B4" s="60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201" t="s">
        <v>139</v>
      </c>
      <c r="B5" s="199"/>
      <c r="C5" s="199"/>
      <c r="D5" s="199"/>
      <c r="E5" s="202"/>
      <c r="F5" s="199"/>
      <c r="G5" s="199"/>
      <c r="H5" s="200"/>
    </row>
    <row r="6" spans="1:8" ht="12.75">
      <c r="A6" s="87" t="s">
        <v>140</v>
      </c>
      <c r="B6" s="75">
        <v>1036</v>
      </c>
      <c r="C6" s="75">
        <v>860</v>
      </c>
      <c r="D6" s="75">
        <v>860</v>
      </c>
      <c r="E6" s="203">
        <v>547293</v>
      </c>
      <c r="F6" s="76">
        <v>547293</v>
      </c>
      <c r="G6" s="75">
        <v>0</v>
      </c>
      <c r="H6" s="88">
        <v>0</v>
      </c>
    </row>
    <row r="7" spans="1:8" ht="12.75">
      <c r="A7" s="87" t="s">
        <v>141</v>
      </c>
      <c r="B7" s="75">
        <v>2212</v>
      </c>
      <c r="C7" s="75">
        <v>250</v>
      </c>
      <c r="D7" s="75">
        <v>250</v>
      </c>
      <c r="E7" s="204">
        <v>0</v>
      </c>
      <c r="F7" s="75">
        <v>0</v>
      </c>
      <c r="G7" s="75">
        <v>0</v>
      </c>
      <c r="H7" s="88">
        <v>0</v>
      </c>
    </row>
    <row r="8" spans="1:8" ht="12.75">
      <c r="A8" s="87" t="s">
        <v>142</v>
      </c>
      <c r="B8" s="75">
        <v>2212</v>
      </c>
      <c r="C8" s="75">
        <v>20</v>
      </c>
      <c r="D8" s="75">
        <v>0</v>
      </c>
      <c r="E8" s="204">
        <v>0</v>
      </c>
      <c r="F8" s="75">
        <v>0</v>
      </c>
      <c r="G8" s="75">
        <v>0</v>
      </c>
      <c r="H8" s="88">
        <v>0</v>
      </c>
    </row>
    <row r="9" spans="1:8" ht="12.75">
      <c r="A9" s="87" t="s">
        <v>143</v>
      </c>
      <c r="B9" s="75">
        <v>2212</v>
      </c>
      <c r="C9" s="76">
        <v>6800</v>
      </c>
      <c r="D9" s="75">
        <v>57</v>
      </c>
      <c r="E9" s="203">
        <v>26632</v>
      </c>
      <c r="F9" s="75">
        <v>0</v>
      </c>
      <c r="G9" s="76">
        <v>26632</v>
      </c>
      <c r="H9" s="88">
        <v>0</v>
      </c>
    </row>
    <row r="10" spans="1:8" ht="12.75">
      <c r="A10" s="87" t="s">
        <v>144</v>
      </c>
      <c r="B10" s="75">
        <v>2212</v>
      </c>
      <c r="C10" s="75">
        <v>395</v>
      </c>
      <c r="D10" s="75">
        <v>499</v>
      </c>
      <c r="E10" s="203">
        <v>498063</v>
      </c>
      <c r="F10" s="75">
        <v>0</v>
      </c>
      <c r="G10" s="76">
        <v>498063</v>
      </c>
      <c r="H10" s="88">
        <v>0</v>
      </c>
    </row>
    <row r="11" spans="1:8" ht="12.75">
      <c r="A11" s="87" t="s">
        <v>145</v>
      </c>
      <c r="B11" s="75">
        <v>2212</v>
      </c>
      <c r="C11" s="75">
        <v>0</v>
      </c>
      <c r="D11" s="75">
        <v>6</v>
      </c>
      <c r="E11" s="203">
        <v>5950</v>
      </c>
      <c r="F11" s="75">
        <v>0</v>
      </c>
      <c r="G11" s="76">
        <v>5950</v>
      </c>
      <c r="H11" s="88">
        <v>0</v>
      </c>
    </row>
    <row r="12" spans="1:8" ht="12.75">
      <c r="A12" s="87" t="s">
        <v>146</v>
      </c>
      <c r="B12" s="75">
        <v>2212</v>
      </c>
      <c r="C12" s="75">
        <v>242</v>
      </c>
      <c r="D12" s="75">
        <v>0</v>
      </c>
      <c r="E12" s="204">
        <v>0</v>
      </c>
      <c r="F12" s="75">
        <v>0</v>
      </c>
      <c r="G12" s="75">
        <v>0</v>
      </c>
      <c r="H12" s="88">
        <v>0</v>
      </c>
    </row>
    <row r="13" spans="1:8" ht="12.75">
      <c r="A13" s="87" t="s">
        <v>147</v>
      </c>
      <c r="B13" s="75">
        <v>2212</v>
      </c>
      <c r="C13" s="75">
        <v>0</v>
      </c>
      <c r="D13" s="76">
        <v>2561</v>
      </c>
      <c r="E13" s="203">
        <v>684388.6</v>
      </c>
      <c r="F13" s="75">
        <v>0</v>
      </c>
      <c r="G13" s="76">
        <v>684388.6</v>
      </c>
      <c r="H13" s="88">
        <v>0</v>
      </c>
    </row>
    <row r="14" spans="1:8" ht="12.75">
      <c r="A14" s="87" t="s">
        <v>148</v>
      </c>
      <c r="B14" s="75">
        <v>2212</v>
      </c>
      <c r="C14" s="75">
        <v>0</v>
      </c>
      <c r="D14" s="75">
        <v>339</v>
      </c>
      <c r="E14" s="203">
        <v>338579</v>
      </c>
      <c r="F14" s="75">
        <v>0</v>
      </c>
      <c r="G14" s="76">
        <v>338579</v>
      </c>
      <c r="H14" s="88">
        <v>0</v>
      </c>
    </row>
    <row r="15" spans="1:8" ht="12.75">
      <c r="A15" s="87" t="s">
        <v>149</v>
      </c>
      <c r="B15" s="75">
        <v>2212</v>
      </c>
      <c r="C15" s="75">
        <v>0</v>
      </c>
      <c r="D15" s="75">
        <v>0</v>
      </c>
      <c r="E15" s="204">
        <v>0</v>
      </c>
      <c r="F15" s="75">
        <v>0</v>
      </c>
      <c r="G15" s="75">
        <v>0</v>
      </c>
      <c r="H15" s="88">
        <v>0</v>
      </c>
    </row>
    <row r="16" spans="1:8" ht="12.75">
      <c r="A16" s="87" t="s">
        <v>150</v>
      </c>
      <c r="B16" s="75">
        <v>2212</v>
      </c>
      <c r="C16" s="75">
        <v>0</v>
      </c>
      <c r="D16" s="75">
        <v>290</v>
      </c>
      <c r="E16" s="203">
        <v>250380.14</v>
      </c>
      <c r="F16" s="75">
        <v>0</v>
      </c>
      <c r="G16" s="76">
        <v>250380.14</v>
      </c>
      <c r="H16" s="88">
        <v>0</v>
      </c>
    </row>
    <row r="17" spans="1:8" ht="12.75">
      <c r="A17" s="87" t="s">
        <v>151</v>
      </c>
      <c r="B17" s="75">
        <v>2212</v>
      </c>
      <c r="C17" s="75">
        <v>0</v>
      </c>
      <c r="D17" s="76">
        <v>16750</v>
      </c>
      <c r="E17" s="203">
        <v>10567085.81</v>
      </c>
      <c r="F17" s="76">
        <v>7361411.31</v>
      </c>
      <c r="G17" s="75">
        <v>0</v>
      </c>
      <c r="H17" s="89">
        <v>3205674.5</v>
      </c>
    </row>
    <row r="18" spans="1:8" ht="12.75">
      <c r="A18" s="87" t="s">
        <v>152</v>
      </c>
      <c r="B18" s="75"/>
      <c r="C18" s="75"/>
      <c r="D18" s="75"/>
      <c r="E18" s="204"/>
      <c r="F18" s="75"/>
      <c r="G18" s="75"/>
      <c r="H18" s="88"/>
    </row>
    <row r="19" spans="1:8" ht="12.75">
      <c r="A19" s="87" t="s">
        <v>153</v>
      </c>
      <c r="B19" s="75">
        <v>2212</v>
      </c>
      <c r="C19" s="75">
        <v>0</v>
      </c>
      <c r="D19" s="75">
        <v>98</v>
      </c>
      <c r="E19" s="203">
        <v>97282.5</v>
      </c>
      <c r="F19" s="75">
        <v>0</v>
      </c>
      <c r="G19" s="76">
        <v>97282.5</v>
      </c>
      <c r="H19" s="88">
        <v>0</v>
      </c>
    </row>
    <row r="20" spans="1:8" ht="12.75">
      <c r="A20" s="87" t="s">
        <v>154</v>
      </c>
      <c r="B20" s="75">
        <v>2212</v>
      </c>
      <c r="C20" s="75">
        <v>0</v>
      </c>
      <c r="D20" s="75">
        <v>22</v>
      </c>
      <c r="E20" s="204">
        <v>0</v>
      </c>
      <c r="F20" s="75">
        <v>0</v>
      </c>
      <c r="G20" s="75">
        <v>0</v>
      </c>
      <c r="H20" s="88">
        <v>0</v>
      </c>
    </row>
    <row r="21" spans="1:8" ht="12.75">
      <c r="A21" s="87" t="s">
        <v>155</v>
      </c>
      <c r="B21" s="75">
        <v>2212</v>
      </c>
      <c r="C21" s="75">
        <v>0</v>
      </c>
      <c r="D21" s="75">
        <v>287</v>
      </c>
      <c r="E21" s="203">
        <v>286842</v>
      </c>
      <c r="F21" s="75">
        <v>0</v>
      </c>
      <c r="G21" s="76">
        <v>286842</v>
      </c>
      <c r="H21" s="88">
        <v>0</v>
      </c>
    </row>
    <row r="22" spans="1:8" ht="12.75">
      <c r="A22" s="87" t="s">
        <v>156</v>
      </c>
      <c r="B22" s="75">
        <v>2219</v>
      </c>
      <c r="C22" s="75">
        <v>0</v>
      </c>
      <c r="D22" s="75">
        <v>20</v>
      </c>
      <c r="E22" s="203">
        <v>19957</v>
      </c>
      <c r="F22" s="75">
        <v>0</v>
      </c>
      <c r="G22" s="76">
        <v>19957</v>
      </c>
      <c r="H22" s="88">
        <v>0</v>
      </c>
    </row>
    <row r="23" spans="1:8" ht="12.75">
      <c r="A23" s="87" t="s">
        <v>157</v>
      </c>
      <c r="B23" s="75">
        <v>2310</v>
      </c>
      <c r="C23" s="75">
        <v>0</v>
      </c>
      <c r="D23" s="75">
        <v>825.5</v>
      </c>
      <c r="E23" s="203">
        <v>619367</v>
      </c>
      <c r="F23" s="75">
        <v>0</v>
      </c>
      <c r="G23" s="76">
        <v>619367</v>
      </c>
      <c r="H23" s="88">
        <v>0</v>
      </c>
    </row>
    <row r="24" spans="1:8" ht="12.75">
      <c r="A24" s="87" t="s">
        <v>158</v>
      </c>
      <c r="B24" s="75">
        <v>2310</v>
      </c>
      <c r="C24" s="75">
        <v>0</v>
      </c>
      <c r="D24" s="75">
        <v>161.9</v>
      </c>
      <c r="E24" s="203">
        <v>161878</v>
      </c>
      <c r="F24" s="75">
        <v>0</v>
      </c>
      <c r="G24" s="76">
        <v>161878</v>
      </c>
      <c r="H24" s="88">
        <v>0</v>
      </c>
    </row>
    <row r="25" spans="1:8" ht="12.75">
      <c r="A25" s="87" t="s">
        <v>159</v>
      </c>
      <c r="B25" s="75">
        <v>2310</v>
      </c>
      <c r="C25" s="75">
        <v>0</v>
      </c>
      <c r="D25" s="75">
        <v>70</v>
      </c>
      <c r="E25" s="203">
        <v>70000</v>
      </c>
      <c r="F25" s="75">
        <v>0</v>
      </c>
      <c r="G25" s="76">
        <v>70000</v>
      </c>
      <c r="H25" s="88">
        <v>0</v>
      </c>
    </row>
    <row r="26" spans="1:8" ht="12.75">
      <c r="A26" s="87" t="s">
        <v>160</v>
      </c>
      <c r="B26" s="75">
        <v>2310</v>
      </c>
      <c r="C26" s="75">
        <v>0</v>
      </c>
      <c r="D26" s="75">
        <v>35</v>
      </c>
      <c r="E26" s="203">
        <v>34500</v>
      </c>
      <c r="F26" s="75">
        <v>0</v>
      </c>
      <c r="G26" s="76">
        <v>34500</v>
      </c>
      <c r="H26" s="88">
        <v>0</v>
      </c>
    </row>
    <row r="27" spans="1:8" ht="12.75">
      <c r="A27" s="87" t="s">
        <v>161</v>
      </c>
      <c r="B27" s="75">
        <v>2321</v>
      </c>
      <c r="C27" s="75">
        <v>0</v>
      </c>
      <c r="D27" s="75">
        <v>80.5</v>
      </c>
      <c r="E27" s="203">
        <v>80295</v>
      </c>
      <c r="F27" s="75">
        <v>0</v>
      </c>
      <c r="G27" s="76">
        <v>80295</v>
      </c>
      <c r="H27" s="88">
        <v>0</v>
      </c>
    </row>
    <row r="28" spans="1:8" ht="12.75">
      <c r="A28" s="87" t="s">
        <v>162</v>
      </c>
      <c r="B28" s="75">
        <v>2321</v>
      </c>
      <c r="C28" s="75">
        <v>0</v>
      </c>
      <c r="D28" s="75">
        <v>125</v>
      </c>
      <c r="E28" s="203">
        <v>125000</v>
      </c>
      <c r="F28" s="75">
        <v>0</v>
      </c>
      <c r="G28" s="76">
        <v>125000</v>
      </c>
      <c r="H28" s="88">
        <v>0</v>
      </c>
    </row>
    <row r="29" spans="1:8" ht="12.75">
      <c r="A29" s="87" t="s">
        <v>163</v>
      </c>
      <c r="B29" s="75">
        <v>2321</v>
      </c>
      <c r="C29" s="75">
        <v>0</v>
      </c>
      <c r="D29" s="76">
        <v>1729</v>
      </c>
      <c r="E29" s="203">
        <v>1728730</v>
      </c>
      <c r="F29" s="75">
        <v>0</v>
      </c>
      <c r="G29" s="76">
        <v>1728730</v>
      </c>
      <c r="H29" s="88">
        <v>0</v>
      </c>
    </row>
    <row r="30" spans="1:8" ht="12.75">
      <c r="A30" s="87" t="s">
        <v>164</v>
      </c>
      <c r="B30" s="75">
        <v>2321</v>
      </c>
      <c r="C30" s="75">
        <v>500</v>
      </c>
      <c r="D30" s="75">
        <v>500</v>
      </c>
      <c r="E30" s="204">
        <v>0</v>
      </c>
      <c r="F30" s="75">
        <v>0</v>
      </c>
      <c r="G30" s="75">
        <v>0</v>
      </c>
      <c r="H30" s="88">
        <v>0</v>
      </c>
    </row>
    <row r="31" spans="1:8" ht="12.75">
      <c r="A31" s="87" t="s">
        <v>165</v>
      </c>
      <c r="B31" s="75">
        <v>2321</v>
      </c>
      <c r="C31" s="75">
        <v>0</v>
      </c>
      <c r="D31" s="75">
        <v>85</v>
      </c>
      <c r="E31" s="203">
        <v>80920</v>
      </c>
      <c r="F31" s="75">
        <v>0</v>
      </c>
      <c r="G31" s="76">
        <v>80920</v>
      </c>
      <c r="H31" s="88">
        <v>0</v>
      </c>
    </row>
    <row r="32" spans="1:8" ht="12.75">
      <c r="A32" s="87" t="s">
        <v>166</v>
      </c>
      <c r="B32" s="75">
        <v>3111</v>
      </c>
      <c r="C32" s="75">
        <v>0</v>
      </c>
      <c r="D32" s="75">
        <v>50</v>
      </c>
      <c r="E32" s="203">
        <v>49060</v>
      </c>
      <c r="F32" s="75">
        <v>0</v>
      </c>
      <c r="G32" s="76">
        <v>49060</v>
      </c>
      <c r="H32" s="88">
        <v>0</v>
      </c>
    </row>
    <row r="33" spans="1:8" ht="12.75">
      <c r="A33" s="87" t="s">
        <v>167</v>
      </c>
      <c r="B33" s="75">
        <v>3113</v>
      </c>
      <c r="C33" s="75">
        <v>0</v>
      </c>
      <c r="D33" s="75">
        <v>165</v>
      </c>
      <c r="E33" s="203">
        <v>165000</v>
      </c>
      <c r="F33" s="75">
        <v>0</v>
      </c>
      <c r="G33" s="76">
        <v>165000</v>
      </c>
      <c r="H33" s="88">
        <v>0</v>
      </c>
    </row>
    <row r="34" spans="1:8" ht="12.75">
      <c r="A34" s="87" t="s">
        <v>168</v>
      </c>
      <c r="B34" s="75">
        <v>3113</v>
      </c>
      <c r="C34" s="75">
        <v>0</v>
      </c>
      <c r="D34" s="75">
        <v>57</v>
      </c>
      <c r="E34" s="203">
        <v>60940</v>
      </c>
      <c r="F34" s="75">
        <v>0</v>
      </c>
      <c r="G34" s="76">
        <v>60940</v>
      </c>
      <c r="H34" s="88">
        <v>0</v>
      </c>
    </row>
    <row r="35" spans="1:8" ht="12.75">
      <c r="A35" s="87" t="s">
        <v>169</v>
      </c>
      <c r="B35" s="75">
        <v>3113</v>
      </c>
      <c r="C35" s="75">
        <v>910</v>
      </c>
      <c r="D35" s="75">
        <v>910</v>
      </c>
      <c r="E35" s="203">
        <v>875620</v>
      </c>
      <c r="F35" s="75">
        <v>0</v>
      </c>
      <c r="G35" s="76">
        <v>875620</v>
      </c>
      <c r="H35" s="88">
        <v>0</v>
      </c>
    </row>
    <row r="36" spans="1:8" ht="12.75">
      <c r="A36" s="87" t="s">
        <v>170</v>
      </c>
      <c r="B36" s="75">
        <v>3113</v>
      </c>
      <c r="C36" s="75">
        <v>100</v>
      </c>
      <c r="D36" s="75">
        <v>100</v>
      </c>
      <c r="E36" s="204">
        <v>0</v>
      </c>
      <c r="F36" s="75">
        <v>0</v>
      </c>
      <c r="G36" s="75">
        <v>0</v>
      </c>
      <c r="H36" s="88">
        <v>0</v>
      </c>
    </row>
    <row r="37" spans="1:8" ht="12.75">
      <c r="A37" s="87" t="s">
        <v>171</v>
      </c>
      <c r="B37" s="75">
        <v>3113</v>
      </c>
      <c r="C37" s="75">
        <v>85</v>
      </c>
      <c r="D37" s="75">
        <v>85</v>
      </c>
      <c r="E37" s="204">
        <v>0</v>
      </c>
      <c r="F37" s="75">
        <v>0</v>
      </c>
      <c r="G37" s="75">
        <v>0</v>
      </c>
      <c r="H37" s="88">
        <v>0</v>
      </c>
    </row>
    <row r="38" spans="1:8" ht="12.75">
      <c r="A38" s="87" t="s">
        <v>172</v>
      </c>
      <c r="B38" s="75">
        <v>3113</v>
      </c>
      <c r="C38" s="75">
        <v>0</v>
      </c>
      <c r="D38" s="75">
        <v>108</v>
      </c>
      <c r="E38" s="203">
        <v>70067.2</v>
      </c>
      <c r="F38" s="75">
        <v>0</v>
      </c>
      <c r="G38" s="76">
        <v>70067.2</v>
      </c>
      <c r="H38" s="88">
        <v>0</v>
      </c>
    </row>
    <row r="39" spans="1:8" ht="12.75">
      <c r="A39" s="87" t="s">
        <v>173</v>
      </c>
      <c r="B39" s="75">
        <v>3113</v>
      </c>
      <c r="C39" s="75">
        <v>0</v>
      </c>
      <c r="D39" s="75">
        <v>174</v>
      </c>
      <c r="E39" s="203">
        <v>174000</v>
      </c>
      <c r="F39" s="75">
        <v>0</v>
      </c>
      <c r="G39" s="76">
        <v>174000</v>
      </c>
      <c r="H39" s="88">
        <v>0</v>
      </c>
    </row>
    <row r="40" spans="1:8" ht="12.75">
      <c r="A40" s="87" t="s">
        <v>174</v>
      </c>
      <c r="B40" s="75">
        <v>3113</v>
      </c>
      <c r="C40" s="75">
        <v>0</v>
      </c>
      <c r="D40" s="75">
        <v>44</v>
      </c>
      <c r="E40" s="203">
        <v>43851.5</v>
      </c>
      <c r="F40" s="75">
        <v>0</v>
      </c>
      <c r="G40" s="76">
        <v>43851.5</v>
      </c>
      <c r="H40" s="88">
        <v>0</v>
      </c>
    </row>
    <row r="41" spans="1:8" ht="12.75">
      <c r="A41" s="87" t="s">
        <v>175</v>
      </c>
      <c r="B41" s="75">
        <v>3113</v>
      </c>
      <c r="C41" s="75">
        <v>0</v>
      </c>
      <c r="D41" s="75">
        <v>42</v>
      </c>
      <c r="E41" s="203">
        <v>41990</v>
      </c>
      <c r="F41" s="75">
        <v>0</v>
      </c>
      <c r="G41" s="76">
        <v>41990</v>
      </c>
      <c r="H41" s="88">
        <v>0</v>
      </c>
    </row>
    <row r="42" spans="1:8" ht="12.75">
      <c r="A42" s="87" t="s">
        <v>176</v>
      </c>
      <c r="B42" s="75">
        <v>3113</v>
      </c>
      <c r="C42" s="76">
        <v>1760</v>
      </c>
      <c r="D42" s="76">
        <v>1860</v>
      </c>
      <c r="E42" s="203">
        <v>689326.4</v>
      </c>
      <c r="F42" s="75">
        <v>0</v>
      </c>
      <c r="G42" s="76">
        <v>689326.4</v>
      </c>
      <c r="H42" s="88">
        <v>0</v>
      </c>
    </row>
    <row r="43" spans="1:8" ht="12.75">
      <c r="A43" s="87" t="s">
        <v>177</v>
      </c>
      <c r="B43" s="75">
        <v>3113</v>
      </c>
      <c r="C43" s="75">
        <v>410</v>
      </c>
      <c r="D43" s="75">
        <v>410</v>
      </c>
      <c r="E43" s="203">
        <v>236602.9</v>
      </c>
      <c r="F43" s="75">
        <v>0</v>
      </c>
      <c r="G43" s="76">
        <v>236602.9</v>
      </c>
      <c r="H43" s="88">
        <v>0</v>
      </c>
    </row>
    <row r="44" spans="1:8" ht="12.75">
      <c r="A44" s="87" t="s">
        <v>178</v>
      </c>
      <c r="B44" s="75">
        <v>3113</v>
      </c>
      <c r="C44" s="75">
        <v>0</v>
      </c>
      <c r="D44" s="75">
        <v>62</v>
      </c>
      <c r="E44" s="203">
        <v>61803</v>
      </c>
      <c r="F44" s="75">
        <v>0</v>
      </c>
      <c r="G44" s="76">
        <v>61803</v>
      </c>
      <c r="H44" s="88">
        <v>0</v>
      </c>
    </row>
    <row r="45" spans="1:8" ht="12.75">
      <c r="A45" s="87" t="s">
        <v>179</v>
      </c>
      <c r="B45" s="75">
        <v>3113</v>
      </c>
      <c r="C45" s="75">
        <v>0</v>
      </c>
      <c r="D45" s="76">
        <v>8919</v>
      </c>
      <c r="E45" s="203">
        <v>8918999</v>
      </c>
      <c r="F45" s="76">
        <v>3800000</v>
      </c>
      <c r="G45" s="76">
        <v>5118999</v>
      </c>
      <c r="H45" s="88">
        <v>0</v>
      </c>
    </row>
    <row r="46" spans="1:8" ht="12.75">
      <c r="A46" s="87" t="s">
        <v>180</v>
      </c>
      <c r="B46" s="75">
        <v>3314</v>
      </c>
      <c r="C46" s="75">
        <v>0</v>
      </c>
      <c r="D46" s="75">
        <v>0</v>
      </c>
      <c r="E46" s="203">
        <v>62698</v>
      </c>
      <c r="F46" s="75">
        <v>0</v>
      </c>
      <c r="G46" s="76">
        <v>62698</v>
      </c>
      <c r="H46" s="88">
        <v>0</v>
      </c>
    </row>
    <row r="47" spans="1:8" ht="12.75">
      <c r="A47" s="87" t="s">
        <v>181</v>
      </c>
      <c r="B47" s="75">
        <v>3314</v>
      </c>
      <c r="C47" s="75">
        <v>0</v>
      </c>
      <c r="D47" s="75">
        <v>25</v>
      </c>
      <c r="E47" s="203">
        <v>24990</v>
      </c>
      <c r="F47" s="75">
        <v>0</v>
      </c>
      <c r="G47" s="76">
        <v>24990</v>
      </c>
      <c r="H47" s="88">
        <v>0</v>
      </c>
    </row>
    <row r="48" spans="1:8" ht="12.75">
      <c r="A48" s="87" t="s">
        <v>182</v>
      </c>
      <c r="B48" s="75">
        <v>3330</v>
      </c>
      <c r="C48" s="75">
        <v>0</v>
      </c>
      <c r="D48" s="75">
        <v>200</v>
      </c>
      <c r="E48" s="203">
        <v>200000</v>
      </c>
      <c r="F48" s="75">
        <v>0</v>
      </c>
      <c r="G48" s="76">
        <v>200000</v>
      </c>
      <c r="H48" s="88">
        <v>0</v>
      </c>
    </row>
    <row r="49" spans="1:8" ht="12.75">
      <c r="A49" s="87" t="s">
        <v>183</v>
      </c>
      <c r="B49" s="75">
        <v>3341</v>
      </c>
      <c r="C49" s="75">
        <v>600</v>
      </c>
      <c r="D49" s="75">
        <v>600</v>
      </c>
      <c r="E49" s="203">
        <v>584568</v>
      </c>
      <c r="F49" s="75">
        <v>0</v>
      </c>
      <c r="G49" s="76">
        <v>584568</v>
      </c>
      <c r="H49" s="88">
        <v>0</v>
      </c>
    </row>
    <row r="50" spans="1:8" ht="12.75">
      <c r="A50" s="87" t="s">
        <v>184</v>
      </c>
      <c r="B50" s="75">
        <v>3392</v>
      </c>
      <c r="C50" s="75">
        <v>0</v>
      </c>
      <c r="D50" s="75">
        <v>100</v>
      </c>
      <c r="E50" s="203">
        <v>97000</v>
      </c>
      <c r="F50" s="75">
        <v>0</v>
      </c>
      <c r="G50" s="76">
        <v>97000</v>
      </c>
      <c r="H50" s="88">
        <v>0</v>
      </c>
    </row>
    <row r="51" spans="1:8" ht="12.75">
      <c r="A51" s="87" t="s">
        <v>185</v>
      </c>
      <c r="B51" s="75">
        <v>3392</v>
      </c>
      <c r="C51" s="75">
        <v>0</v>
      </c>
      <c r="D51" s="75">
        <v>0</v>
      </c>
      <c r="E51" s="203">
        <v>24990</v>
      </c>
      <c r="F51" s="75">
        <v>0</v>
      </c>
      <c r="G51" s="76">
        <v>24990</v>
      </c>
      <c r="H51" s="88">
        <v>0</v>
      </c>
    </row>
    <row r="52" spans="1:8" ht="12.75">
      <c r="A52" s="87" t="s">
        <v>186</v>
      </c>
      <c r="B52" s="75">
        <v>3392</v>
      </c>
      <c r="C52" s="75">
        <v>0</v>
      </c>
      <c r="D52" s="75">
        <v>142</v>
      </c>
      <c r="E52" s="203">
        <v>142000</v>
      </c>
      <c r="F52" s="75">
        <v>0</v>
      </c>
      <c r="G52" s="76">
        <v>142000</v>
      </c>
      <c r="H52" s="88">
        <v>0</v>
      </c>
    </row>
    <row r="53" spans="1:8" ht="12.75">
      <c r="A53" s="87" t="s">
        <v>187</v>
      </c>
      <c r="B53" s="75">
        <v>3412</v>
      </c>
      <c r="C53" s="75">
        <v>0</v>
      </c>
      <c r="D53" s="76">
        <v>1000</v>
      </c>
      <c r="E53" s="203">
        <v>877306</v>
      </c>
      <c r="F53" s="75">
        <v>0</v>
      </c>
      <c r="G53" s="76">
        <v>877306</v>
      </c>
      <c r="H53" s="88">
        <v>0</v>
      </c>
    </row>
    <row r="54" spans="1:8" ht="12.75">
      <c r="A54" s="87" t="s">
        <v>188</v>
      </c>
      <c r="B54" s="75">
        <v>3412</v>
      </c>
      <c r="C54" s="75">
        <v>0</v>
      </c>
      <c r="D54" s="76">
        <v>2310</v>
      </c>
      <c r="E54" s="204">
        <v>0</v>
      </c>
      <c r="F54" s="75">
        <v>0</v>
      </c>
      <c r="G54" s="75">
        <v>0</v>
      </c>
      <c r="H54" s="88">
        <v>0</v>
      </c>
    </row>
    <row r="55" spans="1:8" ht="12.75">
      <c r="A55" s="87" t="s">
        <v>189</v>
      </c>
      <c r="B55" s="75">
        <v>3412</v>
      </c>
      <c r="C55" s="75">
        <v>600</v>
      </c>
      <c r="D55" s="75">
        <v>526</v>
      </c>
      <c r="E55" s="203">
        <v>516899.06</v>
      </c>
      <c r="F55" s="75">
        <v>0</v>
      </c>
      <c r="G55" s="76">
        <v>516899.06</v>
      </c>
      <c r="H55" s="88">
        <v>0</v>
      </c>
    </row>
    <row r="56" spans="1:8" ht="12.75">
      <c r="A56" s="87" t="s">
        <v>190</v>
      </c>
      <c r="B56" s="75">
        <v>3412</v>
      </c>
      <c r="C56" s="75">
        <v>300</v>
      </c>
      <c r="D56" s="75">
        <v>300</v>
      </c>
      <c r="E56" s="204">
        <v>0</v>
      </c>
      <c r="F56" s="75">
        <v>0</v>
      </c>
      <c r="G56" s="75">
        <v>0</v>
      </c>
      <c r="H56" s="88">
        <v>0</v>
      </c>
    </row>
    <row r="57" spans="1:8" ht="12.75">
      <c r="A57" s="87" t="s">
        <v>191</v>
      </c>
      <c r="B57" s="75">
        <v>3412</v>
      </c>
      <c r="C57" s="75">
        <v>0</v>
      </c>
      <c r="D57" s="76">
        <v>1200</v>
      </c>
      <c r="E57" s="203">
        <v>1200235</v>
      </c>
      <c r="F57" s="75">
        <v>0</v>
      </c>
      <c r="G57" s="76">
        <v>1200235</v>
      </c>
      <c r="H57" s="88">
        <v>0</v>
      </c>
    </row>
    <row r="58" spans="1:8" ht="12.75">
      <c r="A58" s="87" t="s">
        <v>192</v>
      </c>
      <c r="B58" s="75">
        <v>3412</v>
      </c>
      <c r="C58" s="75">
        <v>0</v>
      </c>
      <c r="D58" s="76">
        <v>2255</v>
      </c>
      <c r="E58" s="203">
        <v>1919639.17</v>
      </c>
      <c r="F58" s="75">
        <v>0</v>
      </c>
      <c r="G58" s="76">
        <v>1919639.17</v>
      </c>
      <c r="H58" s="88">
        <v>0</v>
      </c>
    </row>
    <row r="59" spans="1:8" ht="12.75">
      <c r="A59" s="87" t="s">
        <v>193</v>
      </c>
      <c r="B59" s="75">
        <v>3421</v>
      </c>
      <c r="C59" s="75">
        <v>60</v>
      </c>
      <c r="D59" s="75">
        <v>60</v>
      </c>
      <c r="E59" s="203">
        <v>59228</v>
      </c>
      <c r="F59" s="75">
        <v>0</v>
      </c>
      <c r="G59" s="76">
        <v>59228</v>
      </c>
      <c r="H59" s="88">
        <v>0</v>
      </c>
    </row>
    <row r="60" spans="1:8" ht="12.75">
      <c r="A60" s="87" t="s">
        <v>194</v>
      </c>
      <c r="B60" s="75">
        <v>3429</v>
      </c>
      <c r="C60" s="76">
        <v>12800</v>
      </c>
      <c r="D60" s="76">
        <v>12529</v>
      </c>
      <c r="E60" s="203">
        <v>12371840</v>
      </c>
      <c r="F60" s="75">
        <v>0</v>
      </c>
      <c r="G60" s="76">
        <v>12371840</v>
      </c>
      <c r="H60" s="88">
        <v>0</v>
      </c>
    </row>
    <row r="61" spans="1:8" ht="12.75">
      <c r="A61" s="87" t="s">
        <v>195</v>
      </c>
      <c r="B61" s="75">
        <v>3522</v>
      </c>
      <c r="C61" s="75">
        <v>0</v>
      </c>
      <c r="D61" s="75">
        <v>400</v>
      </c>
      <c r="E61" s="203">
        <v>400000</v>
      </c>
      <c r="F61" s="75">
        <v>0</v>
      </c>
      <c r="G61" s="76">
        <v>400000</v>
      </c>
      <c r="H61" s="88">
        <v>0</v>
      </c>
    </row>
    <row r="62" spans="1:8" ht="12.75">
      <c r="A62" s="87" t="s">
        <v>196</v>
      </c>
      <c r="B62" s="75">
        <v>3612</v>
      </c>
      <c r="C62" s="75">
        <v>115</v>
      </c>
      <c r="D62" s="75">
        <v>0</v>
      </c>
      <c r="E62" s="204">
        <v>0</v>
      </c>
      <c r="F62" s="75">
        <v>0</v>
      </c>
      <c r="G62" s="75">
        <v>0</v>
      </c>
      <c r="H62" s="88">
        <v>0</v>
      </c>
    </row>
    <row r="63" spans="1:8" ht="12.75">
      <c r="A63" s="87" t="s">
        <v>197</v>
      </c>
      <c r="B63" s="75">
        <v>3612</v>
      </c>
      <c r="C63" s="75">
        <v>308</v>
      </c>
      <c r="D63" s="75">
        <v>308</v>
      </c>
      <c r="E63" s="204">
        <v>0</v>
      </c>
      <c r="F63" s="75">
        <v>0</v>
      </c>
      <c r="G63" s="75">
        <v>0</v>
      </c>
      <c r="H63" s="88">
        <v>0</v>
      </c>
    </row>
    <row r="64" spans="1:8" ht="12.75">
      <c r="A64" s="87" t="s">
        <v>198</v>
      </c>
      <c r="B64" s="75">
        <v>3612</v>
      </c>
      <c r="C64" s="75">
        <v>0</v>
      </c>
      <c r="D64" s="75">
        <v>59.5</v>
      </c>
      <c r="E64" s="203">
        <v>59325</v>
      </c>
      <c r="F64" s="75">
        <v>0</v>
      </c>
      <c r="G64" s="76">
        <v>59325</v>
      </c>
      <c r="H64" s="88">
        <v>0</v>
      </c>
    </row>
    <row r="65" spans="1:8" ht="12.75">
      <c r="A65" s="87" t="s">
        <v>199</v>
      </c>
      <c r="B65" s="75">
        <v>3612</v>
      </c>
      <c r="C65" s="75">
        <v>0</v>
      </c>
      <c r="D65" s="75">
        <v>59.5</v>
      </c>
      <c r="E65" s="203">
        <v>59325</v>
      </c>
      <c r="F65" s="75">
        <v>0</v>
      </c>
      <c r="G65" s="76">
        <v>59325</v>
      </c>
      <c r="H65" s="88">
        <v>0</v>
      </c>
    </row>
    <row r="66" spans="1:8" ht="13.5" thickBot="1">
      <c r="A66" s="90" t="s">
        <v>200</v>
      </c>
      <c r="B66" s="77">
        <v>3612</v>
      </c>
      <c r="C66" s="77">
        <v>0</v>
      </c>
      <c r="D66" s="77">
        <v>0.5</v>
      </c>
      <c r="E66" s="205">
        <v>420</v>
      </c>
      <c r="F66" s="77">
        <v>0</v>
      </c>
      <c r="G66" s="77">
        <v>420</v>
      </c>
      <c r="H66" s="91">
        <v>0</v>
      </c>
    </row>
    <row r="67" spans="1:8" ht="12.75">
      <c r="A67" s="56" t="s">
        <v>0</v>
      </c>
      <c r="B67" s="57"/>
      <c r="C67" s="57"/>
      <c r="D67" s="57" t="s">
        <v>1</v>
      </c>
      <c r="E67" s="114" t="s">
        <v>41</v>
      </c>
      <c r="F67" s="57" t="s">
        <v>4</v>
      </c>
      <c r="G67" s="57"/>
      <c r="H67" s="58"/>
    </row>
    <row r="68" spans="1:8" ht="13.5" thickBot="1">
      <c r="A68" s="59"/>
      <c r="B68" s="60" t="s">
        <v>62</v>
      </c>
      <c r="C68" s="60"/>
      <c r="D68" s="60" t="s">
        <v>2</v>
      </c>
      <c r="E68" s="115" t="s">
        <v>3</v>
      </c>
      <c r="F68" s="60" t="s">
        <v>5</v>
      </c>
      <c r="G68" s="60" t="s">
        <v>6</v>
      </c>
      <c r="H68" s="61" t="s">
        <v>7</v>
      </c>
    </row>
    <row r="69" spans="1:8" ht="12.75">
      <c r="A69" s="92" t="s">
        <v>201</v>
      </c>
      <c r="B69" s="78">
        <v>3612</v>
      </c>
      <c r="C69" s="78">
        <v>0</v>
      </c>
      <c r="D69" s="78">
        <v>0.5</v>
      </c>
      <c r="E69" s="202">
        <v>420</v>
      </c>
      <c r="F69" s="78">
        <v>0</v>
      </c>
      <c r="G69" s="78">
        <v>420</v>
      </c>
      <c r="H69" s="93">
        <v>0</v>
      </c>
    </row>
    <row r="70" spans="1:8" ht="12.75">
      <c r="A70" s="87" t="s">
        <v>202</v>
      </c>
      <c r="B70" s="75">
        <v>3631</v>
      </c>
      <c r="C70" s="75">
        <v>0</v>
      </c>
      <c r="D70" s="75">
        <v>0</v>
      </c>
      <c r="E70" s="204">
        <v>0</v>
      </c>
      <c r="F70" s="75">
        <v>0</v>
      </c>
      <c r="G70" s="75">
        <v>0</v>
      </c>
      <c r="H70" s="88">
        <v>0</v>
      </c>
    </row>
    <row r="71" spans="1:8" ht="12.75">
      <c r="A71" s="87" t="s">
        <v>203</v>
      </c>
      <c r="B71" s="75">
        <v>3631</v>
      </c>
      <c r="C71" s="75">
        <v>0</v>
      </c>
      <c r="D71" s="75">
        <v>30</v>
      </c>
      <c r="E71" s="203">
        <v>8330</v>
      </c>
      <c r="F71" s="75">
        <v>0</v>
      </c>
      <c r="G71" s="76">
        <v>8330</v>
      </c>
      <c r="H71" s="88">
        <v>0</v>
      </c>
    </row>
    <row r="72" spans="1:8" ht="12.75">
      <c r="A72" s="87" t="s">
        <v>204</v>
      </c>
      <c r="B72" s="75">
        <v>3632</v>
      </c>
      <c r="C72" s="75">
        <v>0</v>
      </c>
      <c r="D72" s="75">
        <v>5</v>
      </c>
      <c r="E72" s="203">
        <v>3000</v>
      </c>
      <c r="F72" s="75">
        <v>0</v>
      </c>
      <c r="G72" s="76">
        <v>3000</v>
      </c>
      <c r="H72" s="88">
        <v>0</v>
      </c>
    </row>
    <row r="73" spans="1:8" ht="12.75">
      <c r="A73" s="87" t="s">
        <v>205</v>
      </c>
      <c r="B73" s="75">
        <v>3633</v>
      </c>
      <c r="C73" s="75">
        <v>0</v>
      </c>
      <c r="D73" s="75">
        <v>30.1</v>
      </c>
      <c r="E73" s="203">
        <v>30115</v>
      </c>
      <c r="F73" s="75">
        <v>0</v>
      </c>
      <c r="G73" s="76">
        <v>30115</v>
      </c>
      <c r="H73" s="88">
        <v>0</v>
      </c>
    </row>
    <row r="74" spans="1:8" ht="12.75">
      <c r="A74" s="87" t="s">
        <v>206</v>
      </c>
      <c r="B74" s="75">
        <v>3633</v>
      </c>
      <c r="C74" s="76">
        <v>3152</v>
      </c>
      <c r="D74" s="76">
        <v>3153.5</v>
      </c>
      <c r="E74" s="203">
        <v>274004</v>
      </c>
      <c r="F74" s="75">
        <v>0</v>
      </c>
      <c r="G74" s="76">
        <v>274004</v>
      </c>
      <c r="H74" s="88">
        <v>0</v>
      </c>
    </row>
    <row r="75" spans="1:8" ht="12.75">
      <c r="A75" s="87" t="s">
        <v>12</v>
      </c>
      <c r="B75" s="75">
        <v>3639</v>
      </c>
      <c r="C75" s="76">
        <v>7600</v>
      </c>
      <c r="D75" s="76">
        <v>8325</v>
      </c>
      <c r="E75" s="203">
        <v>8324194.87</v>
      </c>
      <c r="F75" s="75">
        <v>0</v>
      </c>
      <c r="G75" s="76">
        <v>8324194.87</v>
      </c>
      <c r="H75" s="88">
        <v>0</v>
      </c>
    </row>
    <row r="76" spans="1:8" ht="12.75">
      <c r="A76" s="87" t="s">
        <v>207</v>
      </c>
      <c r="B76" s="75">
        <v>3639</v>
      </c>
      <c r="C76" s="75">
        <v>0</v>
      </c>
      <c r="D76" s="75">
        <v>0</v>
      </c>
      <c r="E76" s="204">
        <v>470</v>
      </c>
      <c r="F76" s="75">
        <v>0</v>
      </c>
      <c r="G76" s="75">
        <v>470</v>
      </c>
      <c r="H76" s="88">
        <v>0</v>
      </c>
    </row>
    <row r="77" spans="1:8" ht="12.75">
      <c r="A77" s="87" t="s">
        <v>208</v>
      </c>
      <c r="B77" s="75">
        <v>3639</v>
      </c>
      <c r="C77" s="75">
        <v>200</v>
      </c>
      <c r="D77" s="75">
        <v>200</v>
      </c>
      <c r="E77" s="204">
        <v>0</v>
      </c>
      <c r="F77" s="75">
        <v>0</v>
      </c>
      <c r="G77" s="75">
        <v>0</v>
      </c>
      <c r="H77" s="88">
        <v>0</v>
      </c>
    </row>
    <row r="78" spans="1:8" ht="12.75">
      <c r="A78" s="87" t="s">
        <v>209</v>
      </c>
      <c r="B78" s="75">
        <v>3639</v>
      </c>
      <c r="C78" s="75">
        <v>0</v>
      </c>
      <c r="D78" s="75">
        <v>123</v>
      </c>
      <c r="E78" s="203">
        <v>123000</v>
      </c>
      <c r="F78" s="75">
        <v>0</v>
      </c>
      <c r="G78" s="76">
        <v>123000</v>
      </c>
      <c r="H78" s="88">
        <v>0</v>
      </c>
    </row>
    <row r="79" spans="1:8" ht="12.75">
      <c r="A79" s="87" t="s">
        <v>210</v>
      </c>
      <c r="B79" s="75">
        <v>3639</v>
      </c>
      <c r="C79" s="76">
        <v>1000</v>
      </c>
      <c r="D79" s="75">
        <v>791</v>
      </c>
      <c r="E79" s="204">
        <v>0</v>
      </c>
      <c r="F79" s="75">
        <v>0</v>
      </c>
      <c r="G79" s="75">
        <v>0</v>
      </c>
      <c r="H79" s="88">
        <v>0</v>
      </c>
    </row>
    <row r="80" spans="1:8" ht="12.75">
      <c r="A80" s="87" t="s">
        <v>211</v>
      </c>
      <c r="B80" s="75">
        <v>3639</v>
      </c>
      <c r="C80" s="75">
        <v>0</v>
      </c>
      <c r="D80" s="75">
        <v>264</v>
      </c>
      <c r="E80" s="203">
        <v>263352</v>
      </c>
      <c r="F80" s="75">
        <v>0</v>
      </c>
      <c r="G80" s="76">
        <v>263352</v>
      </c>
      <c r="H80" s="88">
        <v>0</v>
      </c>
    </row>
    <row r="81" spans="1:8" ht="12.75">
      <c r="A81" s="87" t="s">
        <v>212</v>
      </c>
      <c r="B81" s="75">
        <v>3639</v>
      </c>
      <c r="C81" s="75">
        <v>0</v>
      </c>
      <c r="D81" s="75">
        <v>735</v>
      </c>
      <c r="E81" s="203">
        <v>689714.4</v>
      </c>
      <c r="F81" s="76">
        <v>168322</v>
      </c>
      <c r="G81" s="76">
        <v>521392.4</v>
      </c>
      <c r="H81" s="88">
        <v>0</v>
      </c>
    </row>
    <row r="82" spans="1:8" ht="12.75">
      <c r="A82" s="87" t="s">
        <v>213</v>
      </c>
      <c r="B82" s="75">
        <v>3639</v>
      </c>
      <c r="C82" s="75">
        <v>0</v>
      </c>
      <c r="D82" s="75">
        <v>250</v>
      </c>
      <c r="E82" s="203">
        <v>248116.5</v>
      </c>
      <c r="F82" s="76">
        <v>100000</v>
      </c>
      <c r="G82" s="76">
        <v>148116.5</v>
      </c>
      <c r="H82" s="88">
        <v>0</v>
      </c>
    </row>
    <row r="83" spans="1:8" ht="12.75">
      <c r="A83" s="87" t="s">
        <v>214</v>
      </c>
      <c r="B83" s="75">
        <v>3722</v>
      </c>
      <c r="C83" s="76">
        <v>1260</v>
      </c>
      <c r="D83" s="76">
        <v>1260</v>
      </c>
      <c r="E83" s="203">
        <v>805452</v>
      </c>
      <c r="F83" s="75">
        <v>0</v>
      </c>
      <c r="G83" s="76">
        <v>805452</v>
      </c>
      <c r="H83" s="88">
        <v>0</v>
      </c>
    </row>
    <row r="84" spans="1:8" ht="12.75">
      <c r="A84" s="87" t="s">
        <v>215</v>
      </c>
      <c r="B84" s="75">
        <v>3728</v>
      </c>
      <c r="C84" s="75">
        <v>30</v>
      </c>
      <c r="D84" s="75">
        <v>30</v>
      </c>
      <c r="E84" s="203">
        <v>20991.6</v>
      </c>
      <c r="F84" s="75">
        <v>0</v>
      </c>
      <c r="G84" s="76">
        <v>20991.6</v>
      </c>
      <c r="H84" s="88">
        <v>0</v>
      </c>
    </row>
    <row r="85" spans="1:8" ht="12.75">
      <c r="A85" s="87" t="s">
        <v>216</v>
      </c>
      <c r="B85" s="75">
        <v>3745</v>
      </c>
      <c r="C85" s="75">
        <v>190</v>
      </c>
      <c r="D85" s="75">
        <v>61</v>
      </c>
      <c r="E85" s="203">
        <v>60926</v>
      </c>
      <c r="F85" s="75">
        <v>0</v>
      </c>
      <c r="G85" s="76">
        <v>60926</v>
      </c>
      <c r="H85" s="88">
        <v>0</v>
      </c>
    </row>
    <row r="86" spans="1:8" ht="12.75">
      <c r="A86" s="87" t="s">
        <v>217</v>
      </c>
      <c r="B86" s="75">
        <v>3792</v>
      </c>
      <c r="C86" s="75">
        <v>0</v>
      </c>
      <c r="D86" s="75">
        <v>100</v>
      </c>
      <c r="E86" s="203">
        <v>100000</v>
      </c>
      <c r="F86" s="75">
        <v>0</v>
      </c>
      <c r="G86" s="76">
        <v>100000</v>
      </c>
      <c r="H86" s="88">
        <v>0</v>
      </c>
    </row>
    <row r="87" spans="1:8" ht="12.75">
      <c r="A87" s="87" t="s">
        <v>218</v>
      </c>
      <c r="B87" s="75">
        <v>6171</v>
      </c>
      <c r="C87" s="75">
        <v>0</v>
      </c>
      <c r="D87" s="75">
        <v>45</v>
      </c>
      <c r="E87" s="203">
        <v>43982.8</v>
      </c>
      <c r="F87" s="75">
        <v>0</v>
      </c>
      <c r="G87" s="76">
        <v>43982.8</v>
      </c>
      <c r="H87" s="88">
        <v>0</v>
      </c>
    </row>
    <row r="88" spans="1:8" ht="12.75">
      <c r="A88" s="87" t="s">
        <v>219</v>
      </c>
      <c r="B88" s="75">
        <v>6171</v>
      </c>
      <c r="C88" s="75">
        <v>150</v>
      </c>
      <c r="D88" s="75">
        <v>191.9</v>
      </c>
      <c r="E88" s="203">
        <v>168654</v>
      </c>
      <c r="F88" s="76">
        <v>84924.5</v>
      </c>
      <c r="G88" s="76">
        <v>83729.5</v>
      </c>
      <c r="H88" s="88">
        <v>0</v>
      </c>
    </row>
    <row r="89" spans="1:8" ht="12.75">
      <c r="A89" s="87" t="s">
        <v>220</v>
      </c>
      <c r="B89" s="75">
        <v>6171</v>
      </c>
      <c r="C89" s="75">
        <v>250</v>
      </c>
      <c r="D89" s="75">
        <v>250</v>
      </c>
      <c r="E89" s="203">
        <v>217900</v>
      </c>
      <c r="F89" s="75">
        <v>0</v>
      </c>
      <c r="G89" s="76">
        <v>217900</v>
      </c>
      <c r="H89" s="88">
        <v>0</v>
      </c>
    </row>
    <row r="90" spans="1:8" ht="12.75">
      <c r="A90" s="87" t="s">
        <v>221</v>
      </c>
      <c r="B90" s="75">
        <v>6171</v>
      </c>
      <c r="C90" s="75">
        <v>0</v>
      </c>
      <c r="D90" s="75">
        <v>105</v>
      </c>
      <c r="E90" s="203">
        <v>101275.77</v>
      </c>
      <c r="F90" s="75">
        <v>0</v>
      </c>
      <c r="G90" s="76">
        <v>101275.77</v>
      </c>
      <c r="H90" s="88">
        <v>0</v>
      </c>
    </row>
    <row r="91" spans="1:8" ht="12.75">
      <c r="A91" s="87" t="s">
        <v>222</v>
      </c>
      <c r="B91" s="75">
        <v>6171</v>
      </c>
      <c r="C91" s="75">
        <v>0</v>
      </c>
      <c r="D91" s="75">
        <v>700</v>
      </c>
      <c r="E91" s="204">
        <v>0</v>
      </c>
      <c r="F91" s="75">
        <v>0</v>
      </c>
      <c r="G91" s="75">
        <v>0</v>
      </c>
      <c r="H91" s="88">
        <v>0</v>
      </c>
    </row>
    <row r="92" spans="1:8" ht="12.75">
      <c r="A92" s="87" t="s">
        <v>223</v>
      </c>
      <c r="B92" s="75">
        <v>6171</v>
      </c>
      <c r="C92" s="75"/>
      <c r="D92" s="76">
        <v>6080</v>
      </c>
      <c r="E92" s="203">
        <v>1413411</v>
      </c>
      <c r="F92" s="76">
        <v>1413411</v>
      </c>
      <c r="G92" s="75">
        <v>0</v>
      </c>
      <c r="H92" s="88">
        <v>0</v>
      </c>
    </row>
    <row r="93" spans="1:8" ht="12.75">
      <c r="A93" s="87"/>
      <c r="B93" s="75"/>
      <c r="C93" s="75"/>
      <c r="D93" s="75"/>
      <c r="E93" s="204"/>
      <c r="F93" s="75"/>
      <c r="G93" s="75"/>
      <c r="H93" s="88"/>
    </row>
    <row r="94" spans="1:8" ht="13.5" thickBot="1">
      <c r="A94" s="90"/>
      <c r="B94" s="77"/>
      <c r="C94" s="77"/>
      <c r="D94" s="77"/>
      <c r="E94" s="205"/>
      <c r="F94" s="77"/>
      <c r="G94" s="77"/>
      <c r="H94" s="91"/>
    </row>
    <row r="95" spans="1:8" ht="13.5" thickBot="1">
      <c r="A95" s="207" t="s">
        <v>224</v>
      </c>
      <c r="B95" s="121"/>
      <c r="C95" s="120">
        <v>40947</v>
      </c>
      <c r="D95" s="120">
        <v>83441.4</v>
      </c>
      <c r="E95" s="120">
        <v>59108176.22</v>
      </c>
      <c r="F95" s="120">
        <v>13475361.81</v>
      </c>
      <c r="G95" s="120">
        <v>42427139.91</v>
      </c>
      <c r="H95" s="215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0">
      <selection activeCell="I76" sqref="I76:J76"/>
    </sheetView>
  </sheetViews>
  <sheetFormatPr defaultColWidth="9.00390625" defaultRowHeight="12.75"/>
  <cols>
    <col min="1" max="1" width="41.625" style="0" customWidth="1"/>
    <col min="2" max="2" width="12.75390625" style="94" customWidth="1"/>
    <col min="3" max="8" width="12.75390625" style="0" customWidth="1"/>
  </cols>
  <sheetData>
    <row r="1" ht="12.75">
      <c r="A1" s="50" t="s">
        <v>225</v>
      </c>
    </row>
    <row r="2" ht="13.5" thickBot="1"/>
    <row r="3" spans="1:8" ht="12.75">
      <c r="A3" s="56" t="s">
        <v>0</v>
      </c>
      <c r="B3" s="104"/>
      <c r="C3" s="57" t="s">
        <v>137</v>
      </c>
      <c r="D3" s="57" t="s">
        <v>1</v>
      </c>
      <c r="E3" s="114" t="s">
        <v>41</v>
      </c>
      <c r="F3" s="57" t="s">
        <v>4</v>
      </c>
      <c r="G3" s="57"/>
      <c r="H3" s="58"/>
    </row>
    <row r="4" spans="1:8" ht="13.5" thickBot="1">
      <c r="A4" s="59"/>
      <c r="B4" s="105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201" t="s">
        <v>312</v>
      </c>
      <c r="B5" s="106"/>
      <c r="C5" s="52"/>
      <c r="D5" s="52"/>
      <c r="E5" s="206"/>
      <c r="F5" s="52"/>
      <c r="G5" s="52"/>
      <c r="H5" s="69"/>
    </row>
    <row r="6" spans="1:8" ht="12.75">
      <c r="A6" s="70" t="s">
        <v>140</v>
      </c>
      <c r="B6" s="107">
        <v>1036</v>
      </c>
      <c r="C6" s="4">
        <v>1410</v>
      </c>
      <c r="D6" s="4">
        <v>2185.9</v>
      </c>
      <c r="E6" s="118">
        <v>808122.5</v>
      </c>
      <c r="F6" s="4">
        <v>808122.5</v>
      </c>
      <c r="G6" s="51">
        <v>0</v>
      </c>
      <c r="H6" s="71">
        <v>0</v>
      </c>
    </row>
    <row r="7" spans="1:8" ht="12.75">
      <c r="A7" s="70" t="s">
        <v>226</v>
      </c>
      <c r="B7" s="107">
        <v>2212</v>
      </c>
      <c r="C7" s="51">
        <v>0</v>
      </c>
      <c r="D7" s="51">
        <v>292</v>
      </c>
      <c r="E7" s="118">
        <v>248454</v>
      </c>
      <c r="F7" s="51">
        <v>0</v>
      </c>
      <c r="G7" s="4">
        <v>248454</v>
      </c>
      <c r="H7" s="71">
        <v>0</v>
      </c>
    </row>
    <row r="8" spans="1:8" ht="12.75">
      <c r="A8" s="70" t="s">
        <v>227</v>
      </c>
      <c r="B8" s="107">
        <v>2212</v>
      </c>
      <c r="C8" s="51">
        <v>0</v>
      </c>
      <c r="D8" s="51">
        <v>250</v>
      </c>
      <c r="E8" s="118">
        <v>232173</v>
      </c>
      <c r="F8" s="51">
        <v>0</v>
      </c>
      <c r="G8" s="4">
        <v>232173</v>
      </c>
      <c r="H8" s="71">
        <v>0</v>
      </c>
    </row>
    <row r="9" spans="1:8" ht="12.75">
      <c r="A9" s="70" t="s">
        <v>228</v>
      </c>
      <c r="B9" s="107">
        <v>2212</v>
      </c>
      <c r="C9" s="51">
        <v>0</v>
      </c>
      <c r="D9" s="51">
        <v>52</v>
      </c>
      <c r="E9" s="118">
        <v>59500</v>
      </c>
      <c r="F9" s="51">
        <v>0</v>
      </c>
      <c r="G9" s="4">
        <v>59500</v>
      </c>
      <c r="H9" s="71">
        <v>0</v>
      </c>
    </row>
    <row r="10" spans="1:8" ht="12.75">
      <c r="A10" s="70" t="s">
        <v>229</v>
      </c>
      <c r="B10" s="107">
        <v>2212</v>
      </c>
      <c r="C10" s="51">
        <v>0</v>
      </c>
      <c r="D10" s="51">
        <v>246</v>
      </c>
      <c r="E10" s="118">
        <v>159510</v>
      </c>
      <c r="F10" s="51">
        <v>0</v>
      </c>
      <c r="G10" s="4">
        <v>159510</v>
      </c>
      <c r="H10" s="71">
        <v>0</v>
      </c>
    </row>
    <row r="11" spans="1:8" ht="12.75">
      <c r="A11" s="70" t="s">
        <v>230</v>
      </c>
      <c r="B11" s="107">
        <v>2212</v>
      </c>
      <c r="C11" s="51">
        <v>0</v>
      </c>
      <c r="D11" s="4">
        <v>1991</v>
      </c>
      <c r="E11" s="118">
        <v>1990668</v>
      </c>
      <c r="F11" s="51">
        <v>0</v>
      </c>
      <c r="G11" s="4">
        <v>1990668</v>
      </c>
      <c r="H11" s="71">
        <v>0</v>
      </c>
    </row>
    <row r="12" spans="1:8" ht="12.75">
      <c r="A12" s="70" t="s">
        <v>148</v>
      </c>
      <c r="B12" s="107">
        <v>2212</v>
      </c>
      <c r="C12" s="4">
        <v>14500</v>
      </c>
      <c r="D12" s="4">
        <v>13133</v>
      </c>
      <c r="E12" s="118">
        <v>13027638.4</v>
      </c>
      <c r="F12" s="51">
        <v>0</v>
      </c>
      <c r="G12" s="4">
        <v>13027638.4</v>
      </c>
      <c r="H12" s="71">
        <v>0</v>
      </c>
    </row>
    <row r="13" spans="1:8" ht="12.75">
      <c r="A13" s="70" t="s">
        <v>231</v>
      </c>
      <c r="B13" s="107">
        <v>2212</v>
      </c>
      <c r="C13" s="51">
        <v>0</v>
      </c>
      <c r="D13" s="51">
        <v>95</v>
      </c>
      <c r="E13" s="118">
        <v>65730</v>
      </c>
      <c r="F13" s="51">
        <v>0</v>
      </c>
      <c r="G13" s="4">
        <v>65730</v>
      </c>
      <c r="H13" s="71">
        <v>0</v>
      </c>
    </row>
    <row r="14" spans="1:8" ht="12.75">
      <c r="A14" s="70" t="s">
        <v>232</v>
      </c>
      <c r="B14" s="107">
        <v>2212</v>
      </c>
      <c r="C14" s="51">
        <v>0</v>
      </c>
      <c r="D14" s="51">
        <v>106</v>
      </c>
      <c r="E14" s="118">
        <v>105820</v>
      </c>
      <c r="F14" s="51">
        <v>0</v>
      </c>
      <c r="G14" s="4">
        <v>105820</v>
      </c>
      <c r="H14" s="71">
        <v>0</v>
      </c>
    </row>
    <row r="15" spans="1:8" ht="12.75">
      <c r="A15" s="70" t="s">
        <v>233</v>
      </c>
      <c r="B15" s="107">
        <v>2219</v>
      </c>
      <c r="C15" s="51">
        <v>0</v>
      </c>
      <c r="D15" s="51">
        <v>202.5</v>
      </c>
      <c r="E15" s="118">
        <v>202300</v>
      </c>
      <c r="F15" s="51">
        <v>0</v>
      </c>
      <c r="G15" s="4">
        <v>202300</v>
      </c>
      <c r="H15" s="71">
        <v>0</v>
      </c>
    </row>
    <row r="16" spans="1:8" ht="12.75">
      <c r="A16" s="70" t="s">
        <v>234</v>
      </c>
      <c r="B16" s="107">
        <v>2310</v>
      </c>
      <c r="C16" s="4">
        <v>1000</v>
      </c>
      <c r="D16" s="51">
        <v>850</v>
      </c>
      <c r="E16" s="118">
        <v>850000</v>
      </c>
      <c r="F16" s="51">
        <v>0</v>
      </c>
      <c r="G16" s="4">
        <v>850000</v>
      </c>
      <c r="H16" s="71">
        <v>0</v>
      </c>
    </row>
    <row r="17" spans="1:8" ht="12.75">
      <c r="A17" s="70" t="s">
        <v>235</v>
      </c>
      <c r="B17" s="107">
        <v>2310</v>
      </c>
      <c r="C17" s="51">
        <v>0</v>
      </c>
      <c r="D17" s="51">
        <v>827</v>
      </c>
      <c r="E17" s="118">
        <v>826315</v>
      </c>
      <c r="F17" s="51">
        <v>0</v>
      </c>
      <c r="G17" s="4">
        <v>826315</v>
      </c>
      <c r="H17" s="71">
        <v>0</v>
      </c>
    </row>
    <row r="18" spans="1:8" ht="12.75">
      <c r="A18" s="70" t="s">
        <v>236</v>
      </c>
      <c r="B18" s="107">
        <v>2310</v>
      </c>
      <c r="C18" s="51">
        <v>0</v>
      </c>
      <c r="D18" s="51">
        <v>292</v>
      </c>
      <c r="E18" s="118">
        <v>55000</v>
      </c>
      <c r="F18" s="51">
        <v>0</v>
      </c>
      <c r="G18" s="4">
        <v>55000</v>
      </c>
      <c r="H18" s="71">
        <v>0</v>
      </c>
    </row>
    <row r="19" spans="1:8" ht="12.75">
      <c r="A19" s="70" t="s">
        <v>237</v>
      </c>
      <c r="B19" s="107">
        <v>2310</v>
      </c>
      <c r="C19" s="51">
        <v>0</v>
      </c>
      <c r="D19" s="51">
        <v>35</v>
      </c>
      <c r="E19" s="118">
        <v>35000</v>
      </c>
      <c r="F19" s="51">
        <v>0</v>
      </c>
      <c r="G19" s="4">
        <v>35000</v>
      </c>
      <c r="H19" s="71">
        <v>0</v>
      </c>
    </row>
    <row r="20" spans="1:8" ht="12.75">
      <c r="A20" s="70" t="s">
        <v>238</v>
      </c>
      <c r="B20" s="107">
        <v>2310</v>
      </c>
      <c r="C20" s="51">
        <v>0</v>
      </c>
      <c r="D20" s="51">
        <v>347</v>
      </c>
      <c r="E20" s="117">
        <v>0</v>
      </c>
      <c r="F20" s="51">
        <v>0</v>
      </c>
      <c r="G20" s="51">
        <v>0</v>
      </c>
      <c r="H20" s="71">
        <v>0</v>
      </c>
    </row>
    <row r="21" spans="1:8" ht="12.75">
      <c r="A21" s="70" t="s">
        <v>239</v>
      </c>
      <c r="B21" s="107">
        <v>2321</v>
      </c>
      <c r="C21" s="51">
        <v>0</v>
      </c>
      <c r="D21" s="51">
        <v>86</v>
      </c>
      <c r="E21" s="117">
        <v>0</v>
      </c>
      <c r="F21" s="51">
        <v>0</v>
      </c>
      <c r="G21" s="51">
        <v>0</v>
      </c>
      <c r="H21" s="71">
        <v>0</v>
      </c>
    </row>
    <row r="22" spans="1:8" ht="12.75">
      <c r="A22" s="70" t="s">
        <v>240</v>
      </c>
      <c r="B22" s="107">
        <v>2321</v>
      </c>
      <c r="C22" s="51">
        <v>0</v>
      </c>
      <c r="D22" s="51">
        <v>0</v>
      </c>
      <c r="E22" s="118">
        <v>300000</v>
      </c>
      <c r="F22" s="51">
        <v>0</v>
      </c>
      <c r="G22" s="4">
        <v>300000</v>
      </c>
      <c r="H22" s="71">
        <v>0</v>
      </c>
    </row>
    <row r="23" spans="1:8" ht="12.75">
      <c r="A23" s="70" t="s">
        <v>241</v>
      </c>
      <c r="B23" s="107">
        <v>2321</v>
      </c>
      <c r="C23" s="4">
        <v>1700</v>
      </c>
      <c r="D23" s="4">
        <v>2839</v>
      </c>
      <c r="E23" s="118">
        <v>2838507</v>
      </c>
      <c r="F23" s="51">
        <v>0</v>
      </c>
      <c r="G23" s="4">
        <v>2838507</v>
      </c>
      <c r="H23" s="71">
        <v>0</v>
      </c>
    </row>
    <row r="24" spans="1:8" ht="12.75">
      <c r="A24" s="70" t="s">
        <v>242</v>
      </c>
      <c r="B24" s="107">
        <v>2321</v>
      </c>
      <c r="C24" s="51">
        <v>0</v>
      </c>
      <c r="D24" s="51">
        <v>113.6</v>
      </c>
      <c r="E24" s="118">
        <v>113600</v>
      </c>
      <c r="F24" s="51">
        <v>0</v>
      </c>
      <c r="G24" s="4">
        <v>113600</v>
      </c>
      <c r="H24" s="71">
        <v>0</v>
      </c>
    </row>
    <row r="25" spans="1:8" ht="12.75">
      <c r="A25" s="70" t="s">
        <v>243</v>
      </c>
      <c r="B25" s="107">
        <v>2321</v>
      </c>
      <c r="C25" s="51">
        <v>0</v>
      </c>
      <c r="D25" s="51">
        <v>0.4</v>
      </c>
      <c r="E25" s="117">
        <v>0</v>
      </c>
      <c r="F25" s="51">
        <v>0</v>
      </c>
      <c r="G25" s="51">
        <v>0</v>
      </c>
      <c r="H25" s="71">
        <v>0</v>
      </c>
    </row>
    <row r="26" spans="1:8" ht="12.75">
      <c r="A26" s="70" t="s">
        <v>244</v>
      </c>
      <c r="B26" s="107">
        <v>2321</v>
      </c>
      <c r="C26" s="51">
        <v>0</v>
      </c>
      <c r="D26" s="51">
        <v>280</v>
      </c>
      <c r="E26" s="118">
        <v>279912</v>
      </c>
      <c r="F26" s="51">
        <v>0</v>
      </c>
      <c r="G26" s="4">
        <v>279912</v>
      </c>
      <c r="H26" s="71">
        <v>0</v>
      </c>
    </row>
    <row r="27" spans="1:8" ht="12.75">
      <c r="A27" s="70" t="s">
        <v>245</v>
      </c>
      <c r="B27" s="107">
        <v>2321</v>
      </c>
      <c r="C27" s="51">
        <v>0</v>
      </c>
      <c r="D27" s="51">
        <v>27</v>
      </c>
      <c r="E27" s="118">
        <v>27000</v>
      </c>
      <c r="F27" s="51">
        <v>0</v>
      </c>
      <c r="G27" s="4">
        <v>27000</v>
      </c>
      <c r="H27" s="71">
        <v>0</v>
      </c>
    </row>
    <row r="28" spans="1:8" ht="12.75">
      <c r="A28" s="70" t="s">
        <v>246</v>
      </c>
      <c r="B28" s="107">
        <v>2333</v>
      </c>
      <c r="C28" s="51">
        <v>0</v>
      </c>
      <c r="D28" s="51">
        <v>780</v>
      </c>
      <c r="E28" s="118">
        <v>583100</v>
      </c>
      <c r="F28" s="51">
        <v>0</v>
      </c>
      <c r="G28" s="4">
        <v>583100</v>
      </c>
      <c r="H28" s="71">
        <v>0</v>
      </c>
    </row>
    <row r="29" spans="1:8" ht="12.75">
      <c r="A29" s="70" t="s">
        <v>247</v>
      </c>
      <c r="B29" s="107">
        <v>3111</v>
      </c>
      <c r="C29" s="51">
        <v>0</v>
      </c>
      <c r="D29" s="51">
        <v>157</v>
      </c>
      <c r="E29" s="118">
        <v>156949.1</v>
      </c>
      <c r="F29" s="51">
        <v>0</v>
      </c>
      <c r="G29" s="4">
        <v>156949.1</v>
      </c>
      <c r="H29" s="71">
        <v>0</v>
      </c>
    </row>
    <row r="30" spans="1:8" ht="12.75">
      <c r="A30" s="70" t="s">
        <v>248</v>
      </c>
      <c r="B30" s="107">
        <v>3111</v>
      </c>
      <c r="C30" s="51">
        <v>130</v>
      </c>
      <c r="D30" s="51">
        <v>0</v>
      </c>
      <c r="E30" s="117">
        <v>0</v>
      </c>
      <c r="F30" s="51">
        <v>0</v>
      </c>
      <c r="G30" s="51">
        <v>0</v>
      </c>
      <c r="H30" s="71">
        <v>0</v>
      </c>
    </row>
    <row r="31" spans="1:8" ht="12.75">
      <c r="A31" s="70" t="s">
        <v>249</v>
      </c>
      <c r="B31" s="107">
        <v>3113</v>
      </c>
      <c r="C31" s="51">
        <v>95</v>
      </c>
      <c r="D31" s="51">
        <v>95</v>
      </c>
      <c r="E31" s="118">
        <v>101552</v>
      </c>
      <c r="F31" s="51">
        <v>0</v>
      </c>
      <c r="G31" s="4">
        <v>101552</v>
      </c>
      <c r="H31" s="71">
        <v>0</v>
      </c>
    </row>
    <row r="32" spans="1:8" ht="12.75">
      <c r="A32" s="70" t="s">
        <v>250</v>
      </c>
      <c r="B32" s="107">
        <v>3113</v>
      </c>
      <c r="C32" s="51">
        <v>120</v>
      </c>
      <c r="D32" s="51">
        <v>260</v>
      </c>
      <c r="E32" s="118">
        <v>177677</v>
      </c>
      <c r="F32" s="51">
        <v>0</v>
      </c>
      <c r="G32" s="4">
        <v>177677</v>
      </c>
      <c r="H32" s="71">
        <v>0</v>
      </c>
    </row>
    <row r="33" spans="1:8" ht="12.75">
      <c r="A33" s="70" t="s">
        <v>251</v>
      </c>
      <c r="B33" s="107">
        <v>3113</v>
      </c>
      <c r="C33" s="51">
        <v>85</v>
      </c>
      <c r="D33" s="51">
        <v>85</v>
      </c>
      <c r="E33" s="118">
        <v>82448</v>
      </c>
      <c r="F33" s="51">
        <v>0</v>
      </c>
      <c r="G33" s="4">
        <v>82448</v>
      </c>
      <c r="H33" s="71">
        <v>0</v>
      </c>
    </row>
    <row r="34" spans="1:8" ht="12.75">
      <c r="A34" s="70" t="s">
        <v>252</v>
      </c>
      <c r="B34" s="107">
        <v>3113</v>
      </c>
      <c r="C34" s="51">
        <v>0</v>
      </c>
      <c r="D34" s="51">
        <v>0</v>
      </c>
      <c r="E34" s="118">
        <v>125077</v>
      </c>
      <c r="F34" s="51">
        <v>0</v>
      </c>
      <c r="G34" s="4">
        <v>125077</v>
      </c>
      <c r="H34" s="71">
        <v>0</v>
      </c>
    </row>
    <row r="35" spans="1:8" ht="12.75">
      <c r="A35" s="70" t="s">
        <v>253</v>
      </c>
      <c r="B35" s="107">
        <v>3113</v>
      </c>
      <c r="C35" s="51">
        <v>50</v>
      </c>
      <c r="D35" s="51">
        <v>27</v>
      </c>
      <c r="E35" s="118">
        <v>23800</v>
      </c>
      <c r="F35" s="51">
        <v>0</v>
      </c>
      <c r="G35" s="4">
        <v>23800</v>
      </c>
      <c r="H35" s="71">
        <v>0</v>
      </c>
    </row>
    <row r="36" spans="1:8" ht="12.75">
      <c r="A36" s="70" t="s">
        <v>254</v>
      </c>
      <c r="B36" s="107">
        <v>3113</v>
      </c>
      <c r="C36" s="51">
        <v>0</v>
      </c>
      <c r="D36" s="4">
        <v>1500</v>
      </c>
      <c r="E36" s="118">
        <v>1722975.67</v>
      </c>
      <c r="F36" s="51">
        <v>0</v>
      </c>
      <c r="G36" s="4">
        <v>1722975.67</v>
      </c>
      <c r="H36" s="71">
        <v>0</v>
      </c>
    </row>
    <row r="37" spans="1:8" ht="12.75">
      <c r="A37" s="70" t="s">
        <v>255</v>
      </c>
      <c r="B37" s="107">
        <v>3113</v>
      </c>
      <c r="C37" s="51">
        <v>0</v>
      </c>
      <c r="D37" s="51">
        <v>124</v>
      </c>
      <c r="E37" s="118">
        <v>124878</v>
      </c>
      <c r="F37" s="51">
        <v>0</v>
      </c>
      <c r="G37" s="4">
        <v>124878</v>
      </c>
      <c r="H37" s="71">
        <v>0</v>
      </c>
    </row>
    <row r="38" spans="1:8" ht="12.75">
      <c r="A38" s="70" t="s">
        <v>256</v>
      </c>
      <c r="B38" s="107">
        <v>3113</v>
      </c>
      <c r="C38" s="51">
        <v>0</v>
      </c>
      <c r="D38" s="51">
        <v>1.5</v>
      </c>
      <c r="E38" s="118">
        <v>1101.5</v>
      </c>
      <c r="F38" s="51">
        <v>0</v>
      </c>
      <c r="G38" s="4">
        <v>1101.5</v>
      </c>
      <c r="H38" s="71">
        <v>0</v>
      </c>
    </row>
    <row r="39" spans="1:8" ht="12.75">
      <c r="A39" s="70" t="s">
        <v>257</v>
      </c>
      <c r="B39" s="107">
        <v>3113</v>
      </c>
      <c r="C39" s="51">
        <v>0</v>
      </c>
      <c r="D39" s="51">
        <v>69</v>
      </c>
      <c r="E39" s="118">
        <v>69000</v>
      </c>
      <c r="F39" s="51">
        <v>0</v>
      </c>
      <c r="G39" s="4">
        <v>69000</v>
      </c>
      <c r="H39" s="71">
        <v>0</v>
      </c>
    </row>
    <row r="40" spans="1:8" ht="12.75">
      <c r="A40" s="70" t="s">
        <v>258</v>
      </c>
      <c r="B40" s="107">
        <v>3113</v>
      </c>
      <c r="C40" s="51">
        <v>0</v>
      </c>
      <c r="D40" s="51">
        <v>80.1</v>
      </c>
      <c r="E40" s="118">
        <v>74430.5</v>
      </c>
      <c r="F40" s="51">
        <v>0</v>
      </c>
      <c r="G40" s="4">
        <v>74430.5</v>
      </c>
      <c r="H40" s="71">
        <v>0</v>
      </c>
    </row>
    <row r="41" spans="1:8" ht="12.75">
      <c r="A41" s="70" t="s">
        <v>259</v>
      </c>
      <c r="B41" s="107">
        <v>3141</v>
      </c>
      <c r="C41" s="51">
        <v>900</v>
      </c>
      <c r="D41" s="4">
        <v>1425</v>
      </c>
      <c r="E41" s="118">
        <v>1424430</v>
      </c>
      <c r="F41" s="51">
        <v>0</v>
      </c>
      <c r="G41" s="4">
        <v>1424430</v>
      </c>
      <c r="H41" s="71">
        <v>0</v>
      </c>
    </row>
    <row r="42" spans="1:8" ht="12.75">
      <c r="A42" s="70" t="s">
        <v>260</v>
      </c>
      <c r="B42" s="107">
        <v>3141</v>
      </c>
      <c r="C42" s="51">
        <v>100</v>
      </c>
      <c r="D42" s="51">
        <v>100</v>
      </c>
      <c r="E42" s="118">
        <v>96093</v>
      </c>
      <c r="F42" s="51">
        <v>0</v>
      </c>
      <c r="G42" s="4">
        <v>96093</v>
      </c>
      <c r="H42" s="71">
        <v>0</v>
      </c>
    </row>
    <row r="43" spans="1:8" ht="12.75">
      <c r="A43" s="70" t="s">
        <v>261</v>
      </c>
      <c r="B43" s="107">
        <v>3231</v>
      </c>
      <c r="C43" s="51">
        <v>700</v>
      </c>
      <c r="D43" s="51">
        <v>800</v>
      </c>
      <c r="E43" s="118">
        <v>799977.5</v>
      </c>
      <c r="F43" s="51">
        <v>0</v>
      </c>
      <c r="G43" s="4">
        <v>799977.5</v>
      </c>
      <c r="H43" s="71">
        <v>0</v>
      </c>
    </row>
    <row r="44" spans="1:8" ht="12.75">
      <c r="A44" s="70" t="s">
        <v>262</v>
      </c>
      <c r="B44" s="107">
        <v>3341</v>
      </c>
      <c r="C44" s="51">
        <v>150</v>
      </c>
      <c r="D44" s="51">
        <v>150</v>
      </c>
      <c r="E44" s="118">
        <v>94096</v>
      </c>
      <c r="F44" s="51">
        <v>0</v>
      </c>
      <c r="G44" s="4">
        <v>94096</v>
      </c>
      <c r="H44" s="71">
        <v>0</v>
      </c>
    </row>
    <row r="45" spans="1:8" ht="12.75">
      <c r="A45" s="70" t="s">
        <v>263</v>
      </c>
      <c r="B45" s="107">
        <v>3392</v>
      </c>
      <c r="C45" s="51">
        <v>0</v>
      </c>
      <c r="D45" s="51">
        <v>685</v>
      </c>
      <c r="E45" s="118">
        <v>641748.2</v>
      </c>
      <c r="F45" s="51">
        <v>0</v>
      </c>
      <c r="G45" s="4">
        <v>641748.2</v>
      </c>
      <c r="H45" s="71">
        <v>0</v>
      </c>
    </row>
    <row r="46" spans="1:8" ht="12.75">
      <c r="A46" s="70" t="s">
        <v>264</v>
      </c>
      <c r="B46" s="107">
        <v>3392</v>
      </c>
      <c r="C46" s="51">
        <v>0</v>
      </c>
      <c r="D46" s="51">
        <v>200</v>
      </c>
      <c r="E46" s="118">
        <v>173000</v>
      </c>
      <c r="F46" s="51">
        <v>0</v>
      </c>
      <c r="G46" s="4">
        <v>173000</v>
      </c>
      <c r="H46" s="71">
        <v>0</v>
      </c>
    </row>
    <row r="47" spans="1:8" ht="12.75">
      <c r="A47" s="70" t="s">
        <v>265</v>
      </c>
      <c r="B47" s="107">
        <v>3392</v>
      </c>
      <c r="C47" s="51">
        <v>140</v>
      </c>
      <c r="D47" s="51">
        <v>140</v>
      </c>
      <c r="E47" s="118">
        <v>140000</v>
      </c>
      <c r="F47" s="51">
        <v>0</v>
      </c>
      <c r="G47" s="4">
        <v>140000</v>
      </c>
      <c r="H47" s="71">
        <v>0</v>
      </c>
    </row>
    <row r="48" spans="1:8" ht="12.75">
      <c r="A48" s="70" t="s">
        <v>188</v>
      </c>
      <c r="B48" s="107">
        <v>3412</v>
      </c>
      <c r="C48" s="51">
        <v>0</v>
      </c>
      <c r="D48" s="4">
        <v>2414</v>
      </c>
      <c r="E48" s="118">
        <v>2349534.5</v>
      </c>
      <c r="F48" s="51">
        <v>0</v>
      </c>
      <c r="G48" s="4">
        <v>2349534.5</v>
      </c>
      <c r="H48" s="71">
        <v>0</v>
      </c>
    </row>
    <row r="49" spans="1:8" ht="12.75">
      <c r="A49" s="70" t="s">
        <v>266</v>
      </c>
      <c r="B49" s="107">
        <v>3412</v>
      </c>
      <c r="C49" s="51">
        <v>0</v>
      </c>
      <c r="D49" s="51">
        <v>740</v>
      </c>
      <c r="E49" s="118">
        <v>730096.38</v>
      </c>
      <c r="F49" s="4">
        <v>100000</v>
      </c>
      <c r="G49" s="4">
        <v>630096.38</v>
      </c>
      <c r="H49" s="71">
        <v>0</v>
      </c>
    </row>
    <row r="50" spans="1:8" ht="12.75">
      <c r="A50" s="70" t="s">
        <v>191</v>
      </c>
      <c r="B50" s="107">
        <v>3412</v>
      </c>
      <c r="C50" s="51">
        <v>0</v>
      </c>
      <c r="D50" s="4">
        <v>1175</v>
      </c>
      <c r="E50" s="118">
        <v>1169453.5</v>
      </c>
      <c r="F50" s="51">
        <v>0</v>
      </c>
      <c r="G50" s="4">
        <v>1169453.5</v>
      </c>
      <c r="H50" s="71">
        <v>0</v>
      </c>
    </row>
    <row r="51" spans="1:8" ht="12.75">
      <c r="A51" s="70" t="s">
        <v>192</v>
      </c>
      <c r="B51" s="107">
        <v>3412</v>
      </c>
      <c r="C51" s="51">
        <v>0</v>
      </c>
      <c r="D51" s="51">
        <v>274</v>
      </c>
      <c r="E51" s="118">
        <v>254686</v>
      </c>
      <c r="F51" s="51">
        <v>0</v>
      </c>
      <c r="G51" s="4">
        <v>254686</v>
      </c>
      <c r="H51" s="71">
        <v>0</v>
      </c>
    </row>
    <row r="52" spans="1:8" ht="12.75">
      <c r="A52" s="70" t="s">
        <v>267</v>
      </c>
      <c r="B52" s="107">
        <v>3419</v>
      </c>
      <c r="C52" s="51">
        <v>0</v>
      </c>
      <c r="D52" s="51">
        <v>50</v>
      </c>
      <c r="E52" s="118">
        <v>50000</v>
      </c>
      <c r="F52" s="51">
        <v>0</v>
      </c>
      <c r="G52" s="4">
        <v>50000</v>
      </c>
      <c r="H52" s="71">
        <v>0</v>
      </c>
    </row>
    <row r="53" spans="1:8" ht="12.75">
      <c r="A53" s="70" t="s">
        <v>268</v>
      </c>
      <c r="B53" s="107">
        <v>3429</v>
      </c>
      <c r="C53" s="51">
        <v>0</v>
      </c>
      <c r="D53" s="51">
        <v>220</v>
      </c>
      <c r="E53" s="118">
        <v>71999.8</v>
      </c>
      <c r="F53" s="51">
        <v>0</v>
      </c>
      <c r="G53" s="4">
        <v>71999.8</v>
      </c>
      <c r="H53" s="71">
        <v>0</v>
      </c>
    </row>
    <row r="54" spans="1:8" ht="12.75">
      <c r="A54" s="70" t="s">
        <v>269</v>
      </c>
      <c r="B54" s="107">
        <v>3612</v>
      </c>
      <c r="C54" s="51">
        <v>171</v>
      </c>
      <c r="D54" s="51">
        <v>0</v>
      </c>
      <c r="E54" s="117">
        <v>0</v>
      </c>
      <c r="F54" s="51">
        <v>0</v>
      </c>
      <c r="G54" s="51">
        <v>0</v>
      </c>
      <c r="H54" s="71">
        <v>0</v>
      </c>
    </row>
    <row r="55" spans="1:8" ht="12.75">
      <c r="A55" s="70" t="s">
        <v>270</v>
      </c>
      <c r="B55" s="107">
        <v>3612</v>
      </c>
      <c r="C55" s="51">
        <v>230</v>
      </c>
      <c r="D55" s="51">
        <v>0</v>
      </c>
      <c r="E55" s="117">
        <v>0</v>
      </c>
      <c r="F55" s="51">
        <v>0</v>
      </c>
      <c r="G55" s="51">
        <v>0</v>
      </c>
      <c r="H55" s="71">
        <v>0</v>
      </c>
    </row>
    <row r="56" spans="1:8" ht="12.75">
      <c r="A56" s="70" t="s">
        <v>271</v>
      </c>
      <c r="B56" s="107">
        <v>3631</v>
      </c>
      <c r="C56" s="51">
        <v>0</v>
      </c>
      <c r="D56" s="4">
        <v>5557</v>
      </c>
      <c r="E56" s="118">
        <v>5557172.9</v>
      </c>
      <c r="F56" s="51">
        <v>0</v>
      </c>
      <c r="G56" s="4">
        <v>5557172.9</v>
      </c>
      <c r="H56" s="71">
        <v>0</v>
      </c>
    </row>
    <row r="57" spans="1:8" ht="12.75">
      <c r="A57" s="70" t="s">
        <v>272</v>
      </c>
      <c r="B57" s="107">
        <v>3631</v>
      </c>
      <c r="C57" s="51">
        <v>0</v>
      </c>
      <c r="D57" s="51">
        <v>66</v>
      </c>
      <c r="E57" s="118">
        <v>11900</v>
      </c>
      <c r="F57" s="51">
        <v>0</v>
      </c>
      <c r="G57" s="4">
        <v>11900</v>
      </c>
      <c r="H57" s="71">
        <v>0</v>
      </c>
    </row>
    <row r="58" spans="1:8" ht="12.75">
      <c r="A58" s="70" t="s">
        <v>273</v>
      </c>
      <c r="B58" s="107">
        <v>3632</v>
      </c>
      <c r="C58" s="51">
        <v>0</v>
      </c>
      <c r="D58" s="51">
        <v>240</v>
      </c>
      <c r="E58" s="118">
        <v>235620</v>
      </c>
      <c r="F58" s="51">
        <v>0</v>
      </c>
      <c r="G58" s="4">
        <v>235620</v>
      </c>
      <c r="H58" s="71">
        <v>0</v>
      </c>
    </row>
    <row r="59" spans="1:8" ht="12.75">
      <c r="A59" s="70" t="s">
        <v>206</v>
      </c>
      <c r="B59" s="107">
        <v>3633</v>
      </c>
      <c r="C59" s="51">
        <v>0</v>
      </c>
      <c r="D59" s="4">
        <v>3790</v>
      </c>
      <c r="E59" s="118">
        <v>3552284.7</v>
      </c>
      <c r="F59" s="51">
        <v>0</v>
      </c>
      <c r="G59" s="4">
        <v>3552284.7</v>
      </c>
      <c r="H59" s="71">
        <v>0</v>
      </c>
    </row>
    <row r="60" spans="1:8" ht="12.75">
      <c r="A60" s="70" t="s">
        <v>274</v>
      </c>
      <c r="B60" s="107">
        <v>3633</v>
      </c>
      <c r="C60" s="51">
        <v>0</v>
      </c>
      <c r="D60" s="51">
        <v>341</v>
      </c>
      <c r="E60" s="118">
        <v>340626.48</v>
      </c>
      <c r="F60" s="51">
        <v>0</v>
      </c>
      <c r="G60" s="4">
        <v>340626.48</v>
      </c>
      <c r="H60" s="71">
        <v>0</v>
      </c>
    </row>
    <row r="61" spans="1:8" ht="12.75">
      <c r="A61" s="70" t="s">
        <v>275</v>
      </c>
      <c r="B61" s="107">
        <v>3636</v>
      </c>
      <c r="C61" s="51">
        <v>0</v>
      </c>
      <c r="D61" s="51">
        <v>98.5</v>
      </c>
      <c r="E61" s="118">
        <v>98500</v>
      </c>
      <c r="F61" s="51">
        <v>0</v>
      </c>
      <c r="G61" s="4">
        <v>98500</v>
      </c>
      <c r="H61" s="71">
        <v>0</v>
      </c>
    </row>
    <row r="62" spans="1:8" ht="12.75">
      <c r="A62" s="70" t="s">
        <v>276</v>
      </c>
      <c r="B62" s="107">
        <v>3639</v>
      </c>
      <c r="C62" s="51">
        <v>0</v>
      </c>
      <c r="D62" s="51">
        <v>220</v>
      </c>
      <c r="E62" s="118">
        <v>214200</v>
      </c>
      <c r="F62" s="51">
        <v>0</v>
      </c>
      <c r="G62" s="4">
        <v>214200</v>
      </c>
      <c r="H62" s="71">
        <v>0</v>
      </c>
    </row>
    <row r="63" spans="1:8" ht="12.75">
      <c r="A63" s="70" t="s">
        <v>277</v>
      </c>
      <c r="B63" s="107">
        <v>3639</v>
      </c>
      <c r="C63" s="51">
        <v>0</v>
      </c>
      <c r="D63" s="4">
        <v>1000</v>
      </c>
      <c r="E63" s="118">
        <v>1000000</v>
      </c>
      <c r="F63" s="51">
        <v>0</v>
      </c>
      <c r="G63" s="4">
        <v>1000000</v>
      </c>
      <c r="H63" s="71">
        <v>0</v>
      </c>
    </row>
    <row r="64" spans="1:8" ht="12.75">
      <c r="A64" s="70" t="s">
        <v>278</v>
      </c>
      <c r="B64" s="107">
        <v>3639</v>
      </c>
      <c r="C64" s="51">
        <v>0</v>
      </c>
      <c r="D64" s="51">
        <v>800</v>
      </c>
      <c r="E64" s="118">
        <v>464100</v>
      </c>
      <c r="F64" s="51">
        <v>0</v>
      </c>
      <c r="G64" s="4">
        <v>464100</v>
      </c>
      <c r="H64" s="71">
        <v>0</v>
      </c>
    </row>
    <row r="65" spans="1:8" ht="12.75">
      <c r="A65" s="70" t="s">
        <v>212</v>
      </c>
      <c r="B65" s="107">
        <v>3639</v>
      </c>
      <c r="C65" s="51">
        <v>0</v>
      </c>
      <c r="D65" s="51">
        <v>770</v>
      </c>
      <c r="E65" s="118">
        <v>718983.6</v>
      </c>
      <c r="F65" s="51">
        <v>0</v>
      </c>
      <c r="G65" s="4">
        <v>718983.6</v>
      </c>
      <c r="H65" s="71">
        <v>0</v>
      </c>
    </row>
    <row r="66" spans="1:8" ht="12.75">
      <c r="A66" s="70" t="s">
        <v>279</v>
      </c>
      <c r="B66" s="107">
        <v>3639</v>
      </c>
      <c r="C66" s="51">
        <v>0</v>
      </c>
      <c r="D66" s="51">
        <v>310</v>
      </c>
      <c r="E66" s="118">
        <v>309135.82</v>
      </c>
      <c r="F66" s="51">
        <v>0</v>
      </c>
      <c r="G66" s="4">
        <v>309135.82</v>
      </c>
      <c r="H66" s="71">
        <v>0</v>
      </c>
    </row>
    <row r="67" spans="1:8" ht="12.75">
      <c r="A67" s="70" t="s">
        <v>280</v>
      </c>
      <c r="B67" s="107">
        <v>3639</v>
      </c>
      <c r="C67" s="4">
        <v>7800</v>
      </c>
      <c r="D67" s="4">
        <v>6800</v>
      </c>
      <c r="E67" s="118">
        <v>3901514.54</v>
      </c>
      <c r="F67" s="51">
        <v>0</v>
      </c>
      <c r="G67" s="4">
        <v>3901514.54</v>
      </c>
      <c r="H67" s="71">
        <v>0</v>
      </c>
    </row>
    <row r="68" spans="1:8" ht="12.75">
      <c r="A68" s="70" t="s">
        <v>281</v>
      </c>
      <c r="B68" s="107">
        <v>3639</v>
      </c>
      <c r="C68" s="51">
        <v>0</v>
      </c>
      <c r="D68" s="51">
        <v>100</v>
      </c>
      <c r="E68" s="118">
        <v>15400</v>
      </c>
      <c r="F68" s="51">
        <v>0</v>
      </c>
      <c r="G68" s="4">
        <v>15400</v>
      </c>
      <c r="H68" s="71">
        <v>0</v>
      </c>
    </row>
    <row r="69" spans="1:8" ht="12.75">
      <c r="A69" s="70" t="s">
        <v>282</v>
      </c>
      <c r="B69" s="107">
        <v>3639</v>
      </c>
      <c r="C69" s="51">
        <v>0</v>
      </c>
      <c r="D69" s="51">
        <v>333</v>
      </c>
      <c r="E69" s="118">
        <v>9450</v>
      </c>
      <c r="F69" s="51">
        <v>0</v>
      </c>
      <c r="G69" s="4">
        <v>9450</v>
      </c>
      <c r="H69" s="71">
        <v>0</v>
      </c>
    </row>
    <row r="70" spans="1:8" ht="12.75">
      <c r="A70" s="70" t="s">
        <v>283</v>
      </c>
      <c r="B70" s="107">
        <v>3722</v>
      </c>
      <c r="C70" s="51">
        <v>0</v>
      </c>
      <c r="D70" s="51">
        <v>650</v>
      </c>
      <c r="E70" s="118">
        <v>172550</v>
      </c>
      <c r="F70" s="51">
        <v>0</v>
      </c>
      <c r="G70" s="4">
        <v>172550</v>
      </c>
      <c r="H70" s="71">
        <v>0</v>
      </c>
    </row>
    <row r="71" spans="1:8" ht="12.75">
      <c r="A71" s="70" t="s">
        <v>284</v>
      </c>
      <c r="B71" s="107">
        <v>3745</v>
      </c>
      <c r="C71" s="51">
        <v>0</v>
      </c>
      <c r="D71" s="51">
        <v>294</v>
      </c>
      <c r="E71" s="117">
        <v>0</v>
      </c>
      <c r="F71" s="51">
        <v>0</v>
      </c>
      <c r="G71" s="51">
        <v>0</v>
      </c>
      <c r="H71" s="71">
        <v>0</v>
      </c>
    </row>
    <row r="72" spans="1:8" ht="12.75">
      <c r="A72" s="70" t="s">
        <v>285</v>
      </c>
      <c r="B72" s="107">
        <v>3745</v>
      </c>
      <c r="C72" s="51">
        <v>0</v>
      </c>
      <c r="D72" s="51">
        <v>120</v>
      </c>
      <c r="E72" s="118">
        <v>266254.3</v>
      </c>
      <c r="F72" s="51">
        <v>0</v>
      </c>
      <c r="G72" s="4">
        <v>266254.3</v>
      </c>
      <c r="H72" s="71">
        <v>0</v>
      </c>
    </row>
    <row r="73" spans="1:8" ht="12.75">
      <c r="A73" s="70" t="s">
        <v>286</v>
      </c>
      <c r="B73" s="107">
        <v>3745</v>
      </c>
      <c r="C73" s="51">
        <v>0</v>
      </c>
      <c r="D73" s="51">
        <v>46</v>
      </c>
      <c r="E73" s="118">
        <v>46993</v>
      </c>
      <c r="F73" s="51">
        <v>0</v>
      </c>
      <c r="G73" s="4">
        <v>46993</v>
      </c>
      <c r="H73" s="71">
        <v>0</v>
      </c>
    </row>
    <row r="74" spans="1:8" ht="12.75">
      <c r="A74" s="70" t="s">
        <v>287</v>
      </c>
      <c r="B74" s="107">
        <v>3745</v>
      </c>
      <c r="C74" s="51">
        <v>0</v>
      </c>
      <c r="D74" s="51">
        <v>120</v>
      </c>
      <c r="E74" s="118">
        <v>78620</v>
      </c>
      <c r="F74" s="51">
        <v>0</v>
      </c>
      <c r="G74" s="4">
        <v>78620</v>
      </c>
      <c r="H74" s="71">
        <v>0</v>
      </c>
    </row>
    <row r="75" spans="1:8" ht="12.75">
      <c r="A75" s="70" t="s">
        <v>288</v>
      </c>
      <c r="B75" s="107">
        <v>3792</v>
      </c>
      <c r="C75" s="51">
        <v>0</v>
      </c>
      <c r="D75" s="51">
        <v>409</v>
      </c>
      <c r="E75" s="118">
        <v>35700</v>
      </c>
      <c r="F75" s="51">
        <v>0</v>
      </c>
      <c r="G75" s="4">
        <v>35700</v>
      </c>
      <c r="H75" s="71">
        <v>0</v>
      </c>
    </row>
    <row r="76" spans="1:8" ht="12.75">
      <c r="A76" s="70" t="s">
        <v>289</v>
      </c>
      <c r="B76" s="107">
        <v>4356</v>
      </c>
      <c r="C76" s="51">
        <v>0</v>
      </c>
      <c r="D76" s="51">
        <v>69</v>
      </c>
      <c r="E76" s="118">
        <v>31999</v>
      </c>
      <c r="F76" s="51">
        <v>0</v>
      </c>
      <c r="G76" s="4">
        <v>31999</v>
      </c>
      <c r="H76" s="71">
        <v>0</v>
      </c>
    </row>
    <row r="77" spans="1:8" ht="12.75">
      <c r="A77" s="70" t="s">
        <v>290</v>
      </c>
      <c r="B77" s="107">
        <v>5311</v>
      </c>
      <c r="C77" s="51">
        <v>200</v>
      </c>
      <c r="D77" s="51">
        <v>144</v>
      </c>
      <c r="E77" s="118">
        <v>141027</v>
      </c>
      <c r="F77" s="51">
        <v>0</v>
      </c>
      <c r="G77" s="4">
        <v>141027</v>
      </c>
      <c r="H77" s="71">
        <v>0</v>
      </c>
    </row>
    <row r="78" spans="1:8" ht="12.75">
      <c r="A78" s="70" t="s">
        <v>291</v>
      </c>
      <c r="B78" s="107">
        <v>5512</v>
      </c>
      <c r="C78" s="51">
        <v>0</v>
      </c>
      <c r="D78" s="51">
        <v>0</v>
      </c>
      <c r="E78" s="118">
        <v>160000</v>
      </c>
      <c r="F78" s="51">
        <v>0</v>
      </c>
      <c r="G78" s="4">
        <v>160000</v>
      </c>
      <c r="H78" s="71">
        <v>0</v>
      </c>
    </row>
    <row r="79" spans="1:8" ht="12.75">
      <c r="A79" s="70" t="s">
        <v>292</v>
      </c>
      <c r="B79" s="107">
        <v>6171</v>
      </c>
      <c r="C79" s="51">
        <v>0</v>
      </c>
      <c r="D79" s="51">
        <v>76</v>
      </c>
      <c r="E79" s="118">
        <v>75565</v>
      </c>
      <c r="F79" s="51">
        <v>0</v>
      </c>
      <c r="G79" s="4">
        <v>75565</v>
      </c>
      <c r="H79" s="71">
        <v>0</v>
      </c>
    </row>
    <row r="80" spans="1:8" ht="12.75">
      <c r="A80" s="70" t="s">
        <v>293</v>
      </c>
      <c r="B80" s="107">
        <v>6171</v>
      </c>
      <c r="C80" s="51">
        <v>0</v>
      </c>
      <c r="D80" s="4">
        <v>8467</v>
      </c>
      <c r="E80" s="118">
        <v>1840919</v>
      </c>
      <c r="F80" s="51">
        <v>0</v>
      </c>
      <c r="G80" s="4">
        <v>1840919</v>
      </c>
      <c r="H80" s="71">
        <v>0</v>
      </c>
    </row>
    <row r="81" spans="1:8" ht="12.75">
      <c r="A81" s="70" t="s">
        <v>294</v>
      </c>
      <c r="B81" s="107">
        <v>6171</v>
      </c>
      <c r="C81" s="51">
        <v>0</v>
      </c>
      <c r="D81" s="51">
        <v>29</v>
      </c>
      <c r="E81" s="118">
        <v>29000</v>
      </c>
      <c r="F81" s="51">
        <v>0</v>
      </c>
      <c r="G81" s="4">
        <v>29000</v>
      </c>
      <c r="H81" s="71">
        <v>0</v>
      </c>
    </row>
    <row r="82" spans="1:8" ht="12.75">
      <c r="A82" s="70" t="s">
        <v>295</v>
      </c>
      <c r="B82" s="107">
        <v>6171</v>
      </c>
      <c r="C82" s="51">
        <v>220</v>
      </c>
      <c r="D82" s="51">
        <v>120</v>
      </c>
      <c r="E82" s="118">
        <v>118155</v>
      </c>
      <c r="F82" s="51">
        <v>0</v>
      </c>
      <c r="G82" s="4">
        <v>118155</v>
      </c>
      <c r="H82" s="71">
        <v>0</v>
      </c>
    </row>
    <row r="83" spans="1:8" ht="12.75">
      <c r="A83" s="70" t="s">
        <v>296</v>
      </c>
      <c r="B83" s="107">
        <v>6171</v>
      </c>
      <c r="C83" s="51">
        <v>250</v>
      </c>
      <c r="D83" s="51">
        <v>332</v>
      </c>
      <c r="E83" s="118">
        <v>419500</v>
      </c>
      <c r="F83" s="51">
        <v>0</v>
      </c>
      <c r="G83" s="4">
        <v>419500</v>
      </c>
      <c r="H83" s="71">
        <v>0</v>
      </c>
    </row>
    <row r="84" spans="1:8" ht="12.75">
      <c r="A84" s="70" t="s">
        <v>297</v>
      </c>
      <c r="B84" s="107">
        <v>6171</v>
      </c>
      <c r="C84" s="51">
        <v>0</v>
      </c>
      <c r="D84" s="51">
        <v>0</v>
      </c>
      <c r="E84" s="118">
        <v>49263.62</v>
      </c>
      <c r="F84" s="51">
        <v>0</v>
      </c>
      <c r="G84" s="4">
        <v>49263.62</v>
      </c>
      <c r="H84" s="71">
        <v>0</v>
      </c>
    </row>
    <row r="85" spans="1:8" ht="12.75">
      <c r="A85" s="70" t="s">
        <v>298</v>
      </c>
      <c r="B85" s="107">
        <v>3639</v>
      </c>
      <c r="C85" s="51">
        <v>0</v>
      </c>
      <c r="D85" s="51">
        <v>544</v>
      </c>
      <c r="E85" s="118">
        <v>407626</v>
      </c>
      <c r="F85" s="51">
        <v>0</v>
      </c>
      <c r="G85" s="4">
        <v>407626</v>
      </c>
      <c r="H85" s="71">
        <v>0</v>
      </c>
    </row>
    <row r="86" spans="1:8" ht="12.75">
      <c r="A86" s="70" t="s">
        <v>299</v>
      </c>
      <c r="B86" s="107">
        <v>3639</v>
      </c>
      <c r="C86" s="51">
        <v>0</v>
      </c>
      <c r="D86" s="51">
        <v>200</v>
      </c>
      <c r="E86" s="117">
        <v>0</v>
      </c>
      <c r="F86" s="51">
        <v>0</v>
      </c>
      <c r="G86" s="51">
        <v>0</v>
      </c>
      <c r="H86" s="71">
        <v>0</v>
      </c>
    </row>
    <row r="87" spans="1:8" ht="12.75">
      <c r="A87" s="70" t="s">
        <v>300</v>
      </c>
      <c r="B87" s="107">
        <v>3639</v>
      </c>
      <c r="C87" s="51">
        <v>0</v>
      </c>
      <c r="D87" s="51">
        <v>469</v>
      </c>
      <c r="E87" s="118">
        <v>468642.1</v>
      </c>
      <c r="F87" s="51">
        <v>0</v>
      </c>
      <c r="G87" s="4">
        <v>468642.1</v>
      </c>
      <c r="H87" s="71">
        <v>0</v>
      </c>
    </row>
    <row r="88" spans="1:8" ht="12.75">
      <c r="A88" s="70" t="s">
        <v>301</v>
      </c>
      <c r="B88" s="107">
        <v>6171</v>
      </c>
      <c r="C88" s="51">
        <v>0</v>
      </c>
      <c r="D88" s="51">
        <v>0</v>
      </c>
      <c r="E88" s="118">
        <v>68187.05</v>
      </c>
      <c r="F88" s="51">
        <v>0</v>
      </c>
      <c r="G88" s="4">
        <v>68187.05</v>
      </c>
      <c r="H88" s="71">
        <v>0</v>
      </c>
    </row>
    <row r="89" spans="1:8" ht="12.75">
      <c r="A89" s="70" t="s">
        <v>302</v>
      </c>
      <c r="B89" s="107">
        <v>3792</v>
      </c>
      <c r="C89" s="51">
        <v>0</v>
      </c>
      <c r="D89" s="51">
        <v>0</v>
      </c>
      <c r="E89" s="118">
        <v>56185</v>
      </c>
      <c r="F89" s="51">
        <v>0</v>
      </c>
      <c r="G89" s="4">
        <v>56185</v>
      </c>
      <c r="H89" s="71">
        <v>0</v>
      </c>
    </row>
    <row r="90" spans="1:8" ht="13.5" thickBot="1">
      <c r="A90" s="72"/>
      <c r="B90" s="108"/>
      <c r="C90" s="62"/>
      <c r="D90" s="62"/>
      <c r="E90" s="119"/>
      <c r="F90" s="62"/>
      <c r="G90" s="62">
        <v>0</v>
      </c>
      <c r="H90" s="73">
        <v>0</v>
      </c>
    </row>
    <row r="91" spans="1:8" ht="13.5" thickBot="1">
      <c r="A91" s="207" t="s">
        <v>311</v>
      </c>
      <c r="B91" s="208"/>
      <c r="C91" s="120">
        <v>29951</v>
      </c>
      <c r="D91" s="120">
        <v>68316.5</v>
      </c>
      <c r="E91" s="120">
        <v>54358427.66</v>
      </c>
      <c r="F91" s="120">
        <v>908122.5</v>
      </c>
      <c r="G91" s="120">
        <v>53450305.16</v>
      </c>
      <c r="H91" s="209">
        <v>0</v>
      </c>
    </row>
    <row r="92" ht="13.5" thickBot="1"/>
    <row r="93" spans="1:8" ht="13.5" thickBot="1">
      <c r="A93" s="63" t="s">
        <v>303</v>
      </c>
      <c r="B93" s="109"/>
      <c r="C93" s="64"/>
      <c r="D93" s="64"/>
      <c r="E93" s="64"/>
      <c r="F93" s="64"/>
      <c r="G93" s="64"/>
      <c r="H93" s="67"/>
    </row>
    <row r="94" spans="1:8" ht="12.75">
      <c r="A94" s="68" t="s">
        <v>304</v>
      </c>
      <c r="B94" s="106">
        <v>2212</v>
      </c>
      <c r="C94" s="52">
        <v>0</v>
      </c>
      <c r="D94" s="3">
        <v>4381</v>
      </c>
      <c r="E94" s="122">
        <v>4134842.78</v>
      </c>
      <c r="F94" s="52"/>
      <c r="G94" s="3">
        <v>4134842.78</v>
      </c>
      <c r="H94" s="69"/>
    </row>
    <row r="95" spans="1:8" ht="12.75">
      <c r="A95" s="70" t="s">
        <v>305</v>
      </c>
      <c r="B95" s="107">
        <v>3111</v>
      </c>
      <c r="C95" s="4">
        <v>1035</v>
      </c>
      <c r="D95" s="4">
        <v>1400</v>
      </c>
      <c r="E95" s="118">
        <v>1320497.7</v>
      </c>
      <c r="F95" s="51"/>
      <c r="G95" s="4">
        <v>1320497.7</v>
      </c>
      <c r="H95" s="71"/>
    </row>
    <row r="96" spans="1:8" ht="12.75">
      <c r="A96" s="70" t="s">
        <v>306</v>
      </c>
      <c r="B96" s="107">
        <v>3113</v>
      </c>
      <c r="C96" s="4">
        <v>1675</v>
      </c>
      <c r="D96" s="4">
        <v>6340.5</v>
      </c>
      <c r="E96" s="118">
        <v>5928161.93</v>
      </c>
      <c r="F96" s="51"/>
      <c r="G96" s="4">
        <v>5928161.93</v>
      </c>
      <c r="H96" s="71"/>
    </row>
    <row r="97" spans="1:8" ht="12.75">
      <c r="A97" s="70" t="s">
        <v>307</v>
      </c>
      <c r="B97" s="107">
        <v>3322</v>
      </c>
      <c r="C97" s="4">
        <v>1500</v>
      </c>
      <c r="D97" s="4">
        <v>2888</v>
      </c>
      <c r="E97" s="118">
        <v>2286828</v>
      </c>
      <c r="F97" s="4">
        <v>1380000</v>
      </c>
      <c r="G97" s="4">
        <v>906828</v>
      </c>
      <c r="H97" s="71"/>
    </row>
    <row r="98" spans="1:8" ht="12.75">
      <c r="A98" s="70" t="s">
        <v>308</v>
      </c>
      <c r="B98" s="107">
        <v>3631</v>
      </c>
      <c r="C98" s="51">
        <v>0</v>
      </c>
      <c r="D98" s="51">
        <v>874</v>
      </c>
      <c r="E98" s="118">
        <v>792595.07</v>
      </c>
      <c r="F98" s="51">
        <v>0</v>
      </c>
      <c r="G98" s="4">
        <v>792595.07</v>
      </c>
      <c r="H98" s="71"/>
    </row>
    <row r="99" spans="1:8" ht="13.5" thickBot="1">
      <c r="A99" s="53" t="s">
        <v>309</v>
      </c>
      <c r="B99" s="110">
        <v>3745</v>
      </c>
      <c r="C99" s="54">
        <v>520</v>
      </c>
      <c r="D99" s="40">
        <v>1082</v>
      </c>
      <c r="E99" s="131">
        <v>460188.2</v>
      </c>
      <c r="F99" s="54">
        <v>0</v>
      </c>
      <c r="G99" s="40">
        <v>460188.2</v>
      </c>
      <c r="H99" s="55"/>
    </row>
    <row r="100" spans="1:8" ht="13.5" thickBot="1">
      <c r="A100" s="207" t="s">
        <v>310</v>
      </c>
      <c r="B100" s="208"/>
      <c r="C100" s="120">
        <v>4730</v>
      </c>
      <c r="D100" s="120">
        <v>16965.5</v>
      </c>
      <c r="E100" s="120">
        <v>14923113.68</v>
      </c>
      <c r="F100" s="120">
        <v>1380000</v>
      </c>
      <c r="G100" s="120">
        <v>13543113.68</v>
      </c>
      <c r="H100" s="20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05">
      <selection activeCell="J117" sqref="J117"/>
    </sheetView>
  </sheetViews>
  <sheetFormatPr defaultColWidth="9.00390625" defaultRowHeight="12.75"/>
  <cols>
    <col min="1" max="1" width="41.625" style="0" customWidth="1"/>
    <col min="2" max="2" width="11.25390625" style="94" customWidth="1"/>
    <col min="3" max="8" width="12.75390625" style="0" customWidth="1"/>
  </cols>
  <sheetData>
    <row r="1" ht="12.75">
      <c r="A1" s="50" t="s">
        <v>225</v>
      </c>
    </row>
    <row r="2" ht="13.5" thickBot="1"/>
    <row r="3" spans="1:9" ht="12.75">
      <c r="A3" s="56" t="s">
        <v>0</v>
      </c>
      <c r="B3" s="104"/>
      <c r="C3" s="57" t="s">
        <v>137</v>
      </c>
      <c r="D3" s="57" t="s">
        <v>1</v>
      </c>
      <c r="E3" s="114" t="s">
        <v>41</v>
      </c>
      <c r="F3" s="57" t="s">
        <v>4</v>
      </c>
      <c r="G3" s="57"/>
      <c r="H3" s="58"/>
      <c r="I3" s="50"/>
    </row>
    <row r="4" spans="1:9" ht="13.5" thickBot="1">
      <c r="A4" s="59"/>
      <c r="B4" s="105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  <c r="I4" s="50"/>
    </row>
    <row r="5" spans="1:8" ht="12.75">
      <c r="A5" s="123" t="s">
        <v>313</v>
      </c>
      <c r="B5" s="111"/>
      <c r="C5" s="80"/>
      <c r="D5" s="80"/>
      <c r="E5" s="116"/>
      <c r="F5" s="80"/>
      <c r="G5" s="80"/>
      <c r="H5" s="81"/>
    </row>
    <row r="6" spans="1:8" ht="12.75">
      <c r="A6" s="70" t="s">
        <v>140</v>
      </c>
      <c r="B6" s="107">
        <v>1036</v>
      </c>
      <c r="C6" s="4">
        <v>350</v>
      </c>
      <c r="D6" s="4">
        <v>612.2</v>
      </c>
      <c r="E6" s="118">
        <v>262228</v>
      </c>
      <c r="F6" s="4">
        <v>262227</v>
      </c>
      <c r="G6" s="4">
        <v>1</v>
      </c>
      <c r="H6" s="34">
        <v>0</v>
      </c>
    </row>
    <row r="7" spans="1:8" ht="12.75">
      <c r="A7" s="70" t="s">
        <v>314</v>
      </c>
      <c r="B7" s="107">
        <v>2212</v>
      </c>
      <c r="C7" s="4">
        <v>0</v>
      </c>
      <c r="D7" s="4">
        <v>118</v>
      </c>
      <c r="E7" s="118">
        <v>74349</v>
      </c>
      <c r="F7" s="4">
        <v>0</v>
      </c>
      <c r="G7" s="4">
        <v>74349</v>
      </c>
      <c r="H7" s="34">
        <v>0</v>
      </c>
    </row>
    <row r="8" spans="1:8" ht="12.75">
      <c r="A8" s="70" t="s">
        <v>315</v>
      </c>
      <c r="B8" s="107">
        <v>2212</v>
      </c>
      <c r="C8" s="4">
        <v>52</v>
      </c>
      <c r="D8" s="4">
        <v>39</v>
      </c>
      <c r="E8" s="118">
        <v>0</v>
      </c>
      <c r="F8" s="4">
        <v>0</v>
      </c>
      <c r="G8" s="4">
        <v>0</v>
      </c>
      <c r="H8" s="34">
        <v>0</v>
      </c>
    </row>
    <row r="9" spans="1:8" ht="12.75">
      <c r="A9" s="70" t="s">
        <v>316</v>
      </c>
      <c r="B9" s="107">
        <v>2212</v>
      </c>
      <c r="C9" s="4">
        <v>0</v>
      </c>
      <c r="D9" s="4">
        <v>44</v>
      </c>
      <c r="E9" s="118">
        <v>43792</v>
      </c>
      <c r="F9" s="4">
        <v>0</v>
      </c>
      <c r="G9" s="4">
        <v>43792</v>
      </c>
      <c r="H9" s="34">
        <v>0</v>
      </c>
    </row>
    <row r="10" spans="1:8" ht="12.75">
      <c r="A10" s="70" t="s">
        <v>229</v>
      </c>
      <c r="B10" s="107">
        <v>2212</v>
      </c>
      <c r="C10" s="4">
        <v>0</v>
      </c>
      <c r="D10" s="4">
        <v>14</v>
      </c>
      <c r="E10" s="118">
        <v>13445.6</v>
      </c>
      <c r="F10" s="4">
        <v>0</v>
      </c>
      <c r="G10" s="4">
        <v>13445.6</v>
      </c>
      <c r="H10" s="34">
        <v>0</v>
      </c>
    </row>
    <row r="11" spans="1:8" ht="12.75">
      <c r="A11" s="70" t="s">
        <v>317</v>
      </c>
      <c r="B11" s="107">
        <v>2212</v>
      </c>
      <c r="C11" s="4">
        <v>2141</v>
      </c>
      <c r="D11" s="4">
        <v>4462</v>
      </c>
      <c r="E11" s="118">
        <v>3185493.09</v>
      </c>
      <c r="F11" s="4">
        <v>0</v>
      </c>
      <c r="G11" s="4">
        <v>3185493.09</v>
      </c>
      <c r="H11" s="34">
        <v>0</v>
      </c>
    </row>
    <row r="12" spans="1:8" ht="12.75">
      <c r="A12" s="70" t="s">
        <v>318</v>
      </c>
      <c r="B12" s="107">
        <v>2212</v>
      </c>
      <c r="C12" s="4">
        <v>100</v>
      </c>
      <c r="D12" s="4">
        <v>131</v>
      </c>
      <c r="E12" s="118">
        <v>130900</v>
      </c>
      <c r="F12" s="4">
        <v>0</v>
      </c>
      <c r="G12" s="4">
        <v>130900</v>
      </c>
      <c r="H12" s="34">
        <v>0</v>
      </c>
    </row>
    <row r="13" spans="1:8" ht="12.75">
      <c r="A13" s="70" t="s">
        <v>319</v>
      </c>
      <c r="B13" s="107">
        <v>2212</v>
      </c>
      <c r="C13" s="4">
        <v>200</v>
      </c>
      <c r="D13" s="4">
        <v>200</v>
      </c>
      <c r="E13" s="118">
        <v>204978</v>
      </c>
      <c r="F13" s="4">
        <v>0</v>
      </c>
      <c r="G13" s="4">
        <v>204978</v>
      </c>
      <c r="H13" s="34">
        <v>0</v>
      </c>
    </row>
    <row r="14" spans="1:8" ht="12.75">
      <c r="A14" s="70" t="s">
        <v>232</v>
      </c>
      <c r="B14" s="107">
        <v>2212</v>
      </c>
      <c r="C14" s="4">
        <v>0</v>
      </c>
      <c r="D14" s="4">
        <v>683</v>
      </c>
      <c r="E14" s="118">
        <v>651945</v>
      </c>
      <c r="F14" s="4">
        <v>0</v>
      </c>
      <c r="G14" s="4">
        <v>651945</v>
      </c>
      <c r="H14" s="34">
        <v>0</v>
      </c>
    </row>
    <row r="15" spans="1:8" ht="12.75">
      <c r="A15" s="70" t="s">
        <v>320</v>
      </c>
      <c r="B15" s="107">
        <v>2219</v>
      </c>
      <c r="C15" s="4">
        <v>0</v>
      </c>
      <c r="D15" s="4">
        <v>60</v>
      </c>
      <c r="E15" s="118">
        <v>39936</v>
      </c>
      <c r="F15" s="4">
        <v>0</v>
      </c>
      <c r="G15" s="4">
        <v>39936</v>
      </c>
      <c r="H15" s="34">
        <v>0</v>
      </c>
    </row>
    <row r="16" spans="1:8" ht="12.75">
      <c r="A16" s="70" t="s">
        <v>321</v>
      </c>
      <c r="B16" s="107">
        <v>2212</v>
      </c>
      <c r="C16" s="4">
        <v>0</v>
      </c>
      <c r="D16" s="4">
        <v>60</v>
      </c>
      <c r="E16" s="118">
        <v>56245</v>
      </c>
      <c r="F16" s="4">
        <v>0</v>
      </c>
      <c r="G16" s="4">
        <v>56245</v>
      </c>
      <c r="H16" s="34">
        <v>0</v>
      </c>
    </row>
    <row r="17" spans="1:8" ht="12.75">
      <c r="A17" s="70" t="s">
        <v>322</v>
      </c>
      <c r="B17" s="107">
        <v>2212</v>
      </c>
      <c r="C17" s="4">
        <v>0</v>
      </c>
      <c r="D17" s="4">
        <v>273</v>
      </c>
      <c r="E17" s="118">
        <v>271932.5</v>
      </c>
      <c r="F17" s="4">
        <v>0</v>
      </c>
      <c r="G17" s="4">
        <v>271932.5</v>
      </c>
      <c r="H17" s="34">
        <v>0</v>
      </c>
    </row>
    <row r="18" spans="1:8" ht="12.75">
      <c r="A18" s="70" t="s">
        <v>323</v>
      </c>
      <c r="B18" s="107">
        <v>2219</v>
      </c>
      <c r="C18" s="4">
        <v>0</v>
      </c>
      <c r="D18" s="4">
        <v>60</v>
      </c>
      <c r="E18" s="118">
        <v>59500</v>
      </c>
      <c r="F18" s="4">
        <v>0</v>
      </c>
      <c r="G18" s="4">
        <v>59500</v>
      </c>
      <c r="H18" s="34">
        <v>0</v>
      </c>
    </row>
    <row r="19" spans="1:8" ht="12.75">
      <c r="A19" s="70" t="s">
        <v>324</v>
      </c>
      <c r="B19" s="107">
        <v>2229</v>
      </c>
      <c r="C19" s="4">
        <v>0</v>
      </c>
      <c r="D19" s="4">
        <v>0</v>
      </c>
      <c r="E19" s="118">
        <v>57232</v>
      </c>
      <c r="F19" s="4">
        <v>0</v>
      </c>
      <c r="G19" s="4">
        <v>57232</v>
      </c>
      <c r="H19" s="34">
        <v>0</v>
      </c>
    </row>
    <row r="20" spans="1:8" ht="12.75">
      <c r="A20" s="70" t="s">
        <v>325</v>
      </c>
      <c r="B20" s="107">
        <v>2310</v>
      </c>
      <c r="C20" s="4">
        <v>0</v>
      </c>
      <c r="D20" s="4">
        <v>109</v>
      </c>
      <c r="E20" s="118">
        <v>108177</v>
      </c>
      <c r="F20" s="4">
        <v>0</v>
      </c>
      <c r="G20" s="4">
        <v>108177</v>
      </c>
      <c r="H20" s="34">
        <v>0</v>
      </c>
    </row>
    <row r="21" spans="1:8" ht="12.75">
      <c r="A21" s="70" t="s">
        <v>326</v>
      </c>
      <c r="B21" s="107">
        <v>2310</v>
      </c>
      <c r="C21" s="4">
        <v>0</v>
      </c>
      <c r="D21" s="4">
        <v>5</v>
      </c>
      <c r="E21" s="118">
        <v>0</v>
      </c>
      <c r="F21" s="4">
        <v>0</v>
      </c>
      <c r="G21" s="4">
        <v>0</v>
      </c>
      <c r="H21" s="34">
        <v>0</v>
      </c>
    </row>
    <row r="22" spans="1:8" ht="12.75">
      <c r="A22" s="70" t="s">
        <v>327</v>
      </c>
      <c r="B22" s="107">
        <v>2310</v>
      </c>
      <c r="C22" s="4">
        <v>0</v>
      </c>
      <c r="D22" s="4">
        <v>242</v>
      </c>
      <c r="E22" s="118">
        <v>241195.5</v>
      </c>
      <c r="F22" s="4">
        <v>0</v>
      </c>
      <c r="G22" s="4">
        <v>241195.5</v>
      </c>
      <c r="H22" s="34">
        <v>0</v>
      </c>
    </row>
    <row r="23" spans="1:8" ht="12.75">
      <c r="A23" s="70" t="s">
        <v>328</v>
      </c>
      <c r="B23" s="107">
        <v>2310</v>
      </c>
      <c r="C23" s="4">
        <v>292</v>
      </c>
      <c r="D23" s="4">
        <v>237</v>
      </c>
      <c r="E23" s="118">
        <v>237034</v>
      </c>
      <c r="F23" s="4">
        <v>0</v>
      </c>
      <c r="G23" s="4">
        <v>237034</v>
      </c>
      <c r="H23" s="34">
        <v>0</v>
      </c>
    </row>
    <row r="24" spans="1:8" ht="12.75">
      <c r="A24" s="70" t="s">
        <v>329</v>
      </c>
      <c r="B24" s="107">
        <v>2310</v>
      </c>
      <c r="C24" s="4">
        <v>135</v>
      </c>
      <c r="D24" s="4">
        <v>33</v>
      </c>
      <c r="E24" s="118">
        <v>33000</v>
      </c>
      <c r="F24" s="4">
        <v>0</v>
      </c>
      <c r="G24" s="4">
        <v>33000</v>
      </c>
      <c r="H24" s="34">
        <v>0</v>
      </c>
    </row>
    <row r="25" spans="1:8" ht="12.75">
      <c r="A25" s="70" t="s">
        <v>330</v>
      </c>
      <c r="B25" s="107">
        <v>2310</v>
      </c>
      <c r="C25" s="4">
        <v>84</v>
      </c>
      <c r="D25" s="4">
        <v>35</v>
      </c>
      <c r="E25" s="118">
        <v>35000</v>
      </c>
      <c r="F25" s="4">
        <v>0</v>
      </c>
      <c r="G25" s="4">
        <v>35000</v>
      </c>
      <c r="H25" s="34">
        <v>0</v>
      </c>
    </row>
    <row r="26" spans="1:8" ht="12.75">
      <c r="A26" s="70" t="s">
        <v>331</v>
      </c>
      <c r="B26" s="107">
        <v>2310</v>
      </c>
      <c r="C26" s="4">
        <v>1500</v>
      </c>
      <c r="D26" s="4">
        <v>0</v>
      </c>
      <c r="E26" s="118">
        <v>0</v>
      </c>
      <c r="F26" s="4">
        <v>0</v>
      </c>
      <c r="G26" s="4">
        <v>0</v>
      </c>
      <c r="H26" s="34">
        <v>0</v>
      </c>
    </row>
    <row r="27" spans="1:8" ht="12.75">
      <c r="A27" s="70" t="s">
        <v>332</v>
      </c>
      <c r="B27" s="107">
        <v>2310</v>
      </c>
      <c r="C27" s="4">
        <v>260</v>
      </c>
      <c r="D27" s="4">
        <v>145</v>
      </c>
      <c r="E27" s="118">
        <v>144326</v>
      </c>
      <c r="F27" s="4">
        <v>0</v>
      </c>
      <c r="G27" s="4">
        <v>144326</v>
      </c>
      <c r="H27" s="34">
        <v>0</v>
      </c>
    </row>
    <row r="28" spans="1:8" ht="12.75">
      <c r="A28" s="70" t="s">
        <v>238</v>
      </c>
      <c r="B28" s="107">
        <v>2310</v>
      </c>
      <c r="C28" s="4">
        <v>0</v>
      </c>
      <c r="D28" s="4">
        <v>1891</v>
      </c>
      <c r="E28" s="118">
        <v>0</v>
      </c>
      <c r="F28" s="4">
        <v>0</v>
      </c>
      <c r="G28" s="4">
        <v>0</v>
      </c>
      <c r="H28" s="34">
        <v>0</v>
      </c>
    </row>
    <row r="29" spans="1:8" ht="12.75">
      <c r="A29" s="70" t="s">
        <v>333</v>
      </c>
      <c r="B29" s="107">
        <v>2321</v>
      </c>
      <c r="C29" s="4">
        <v>0</v>
      </c>
      <c r="D29" s="4">
        <v>204</v>
      </c>
      <c r="E29" s="118">
        <v>203603</v>
      </c>
      <c r="F29" s="4">
        <v>0</v>
      </c>
      <c r="G29" s="4">
        <v>203603</v>
      </c>
      <c r="H29" s="34">
        <v>0</v>
      </c>
    </row>
    <row r="30" spans="1:8" ht="12.75">
      <c r="A30" s="70" t="s">
        <v>334</v>
      </c>
      <c r="B30" s="107">
        <v>2321</v>
      </c>
      <c r="C30" s="4">
        <v>0</v>
      </c>
      <c r="D30" s="4">
        <v>2530</v>
      </c>
      <c r="E30" s="118">
        <v>2530000</v>
      </c>
      <c r="F30" s="4">
        <v>0</v>
      </c>
      <c r="G30" s="4">
        <v>2530000</v>
      </c>
      <c r="H30" s="34">
        <v>0</v>
      </c>
    </row>
    <row r="31" spans="1:8" ht="12.75">
      <c r="A31" s="70" t="s">
        <v>335</v>
      </c>
      <c r="B31" s="107">
        <v>2321</v>
      </c>
      <c r="C31" s="4">
        <v>0</v>
      </c>
      <c r="D31" s="4">
        <v>84</v>
      </c>
      <c r="E31" s="118">
        <v>84000</v>
      </c>
      <c r="F31" s="4">
        <v>0</v>
      </c>
      <c r="G31" s="4">
        <v>84000</v>
      </c>
      <c r="H31" s="34">
        <v>0</v>
      </c>
    </row>
    <row r="32" spans="1:8" ht="12.75">
      <c r="A32" s="70" t="s">
        <v>336</v>
      </c>
      <c r="B32" s="107">
        <v>2321</v>
      </c>
      <c r="C32" s="4">
        <v>0</v>
      </c>
      <c r="D32" s="4">
        <v>8870</v>
      </c>
      <c r="E32" s="118">
        <v>0</v>
      </c>
      <c r="F32" s="4">
        <v>0</v>
      </c>
      <c r="G32" s="4">
        <v>0</v>
      </c>
      <c r="H32" s="34">
        <v>0</v>
      </c>
    </row>
    <row r="33" spans="1:8" ht="12.75">
      <c r="A33" s="70" t="s">
        <v>246</v>
      </c>
      <c r="B33" s="107">
        <v>2333</v>
      </c>
      <c r="C33" s="4">
        <v>0</v>
      </c>
      <c r="D33" s="4">
        <v>96</v>
      </c>
      <c r="E33" s="118">
        <v>95200</v>
      </c>
      <c r="F33" s="4">
        <v>0</v>
      </c>
      <c r="G33" s="4">
        <v>95200</v>
      </c>
      <c r="H33" s="34">
        <v>0</v>
      </c>
    </row>
    <row r="34" spans="1:8" ht="12.75">
      <c r="A34" s="70" t="s">
        <v>337</v>
      </c>
      <c r="B34" s="107">
        <v>3111</v>
      </c>
      <c r="C34" s="4">
        <v>0</v>
      </c>
      <c r="D34" s="4">
        <v>16.2</v>
      </c>
      <c r="E34" s="118">
        <v>13857</v>
      </c>
      <c r="F34" s="4">
        <v>0</v>
      </c>
      <c r="G34" s="4">
        <v>13857</v>
      </c>
      <c r="H34" s="34">
        <v>0</v>
      </c>
    </row>
    <row r="35" spans="1:8" ht="12.75">
      <c r="A35" s="70" t="s">
        <v>338</v>
      </c>
      <c r="B35" s="107">
        <v>3111</v>
      </c>
      <c r="C35" s="4">
        <v>0</v>
      </c>
      <c r="D35" s="4">
        <v>37.8</v>
      </c>
      <c r="E35" s="118">
        <v>25500</v>
      </c>
      <c r="F35" s="4">
        <v>0</v>
      </c>
      <c r="G35" s="4">
        <v>25500</v>
      </c>
      <c r="H35" s="34">
        <v>0</v>
      </c>
    </row>
    <row r="36" spans="1:8" ht="12.75">
      <c r="A36" s="70" t="s">
        <v>339</v>
      </c>
      <c r="B36" s="107">
        <v>3111</v>
      </c>
      <c r="C36" s="4">
        <v>0</v>
      </c>
      <c r="D36" s="4">
        <v>32</v>
      </c>
      <c r="E36" s="118">
        <v>31980</v>
      </c>
      <c r="F36" s="4">
        <v>0</v>
      </c>
      <c r="G36" s="4">
        <v>31980</v>
      </c>
      <c r="H36" s="34">
        <v>0</v>
      </c>
    </row>
    <row r="37" spans="1:8" ht="12.75">
      <c r="A37" s="70" t="s">
        <v>340</v>
      </c>
      <c r="B37" s="107">
        <v>3111</v>
      </c>
      <c r="C37" s="4">
        <v>0</v>
      </c>
      <c r="D37" s="4">
        <v>16.1</v>
      </c>
      <c r="E37" s="118">
        <v>13857</v>
      </c>
      <c r="F37" s="4">
        <v>0</v>
      </c>
      <c r="G37" s="4">
        <v>13857</v>
      </c>
      <c r="H37" s="34">
        <v>0</v>
      </c>
    </row>
    <row r="38" spans="1:8" ht="12.75">
      <c r="A38" s="70" t="s">
        <v>341</v>
      </c>
      <c r="B38" s="107">
        <v>3111</v>
      </c>
      <c r="C38" s="4">
        <v>0</v>
      </c>
      <c r="D38" s="4">
        <v>37.8</v>
      </c>
      <c r="E38" s="118">
        <v>25500</v>
      </c>
      <c r="F38" s="4">
        <v>0</v>
      </c>
      <c r="G38" s="4">
        <v>25500</v>
      </c>
      <c r="H38" s="34">
        <v>0</v>
      </c>
    </row>
    <row r="39" spans="1:8" ht="12.75">
      <c r="A39" s="70" t="s">
        <v>342</v>
      </c>
      <c r="B39" s="107">
        <v>3111</v>
      </c>
      <c r="C39" s="4">
        <v>450</v>
      </c>
      <c r="D39" s="4">
        <v>450</v>
      </c>
      <c r="E39" s="118">
        <v>0</v>
      </c>
      <c r="F39" s="4">
        <v>0</v>
      </c>
      <c r="G39" s="4">
        <v>0</v>
      </c>
      <c r="H39" s="34">
        <v>0</v>
      </c>
    </row>
    <row r="40" spans="1:8" ht="12.75">
      <c r="A40" s="70" t="s">
        <v>343</v>
      </c>
      <c r="B40" s="107">
        <v>3111</v>
      </c>
      <c r="C40" s="4">
        <v>0</v>
      </c>
      <c r="D40" s="4">
        <v>16.2</v>
      </c>
      <c r="E40" s="118">
        <v>13857</v>
      </c>
      <c r="F40" s="4">
        <v>0</v>
      </c>
      <c r="G40" s="4">
        <v>13857</v>
      </c>
      <c r="H40" s="34">
        <v>0</v>
      </c>
    </row>
    <row r="41" spans="1:8" ht="12.75">
      <c r="A41" s="70" t="s">
        <v>344</v>
      </c>
      <c r="B41" s="107">
        <v>3111</v>
      </c>
      <c r="C41" s="4">
        <v>0</v>
      </c>
      <c r="D41" s="4">
        <v>37.8</v>
      </c>
      <c r="E41" s="118">
        <v>25500</v>
      </c>
      <c r="F41" s="4">
        <v>0</v>
      </c>
      <c r="G41" s="4">
        <v>25500</v>
      </c>
      <c r="H41" s="34">
        <v>0</v>
      </c>
    </row>
    <row r="42" spans="1:8" ht="12.75">
      <c r="A42" s="70" t="s">
        <v>345</v>
      </c>
      <c r="B42" s="107">
        <v>3113</v>
      </c>
      <c r="C42" s="4">
        <v>0</v>
      </c>
      <c r="D42" s="4">
        <v>16.2</v>
      </c>
      <c r="E42" s="118">
        <v>13858</v>
      </c>
      <c r="F42" s="4">
        <v>0</v>
      </c>
      <c r="G42" s="4">
        <v>13858</v>
      </c>
      <c r="H42" s="34">
        <v>0</v>
      </c>
    </row>
    <row r="43" spans="1:8" ht="12.75">
      <c r="A43" s="70" t="s">
        <v>346</v>
      </c>
      <c r="B43" s="107">
        <v>3113</v>
      </c>
      <c r="C43" s="4">
        <v>0</v>
      </c>
      <c r="D43" s="4">
        <v>0</v>
      </c>
      <c r="E43" s="118">
        <v>34940</v>
      </c>
      <c r="F43" s="4">
        <v>0</v>
      </c>
      <c r="G43" s="4">
        <v>34940</v>
      </c>
      <c r="H43" s="34">
        <v>0</v>
      </c>
    </row>
    <row r="44" spans="1:8" ht="12.75">
      <c r="A44" s="70" t="s">
        <v>347</v>
      </c>
      <c r="B44" s="107">
        <v>3113</v>
      </c>
      <c r="C44" s="4">
        <v>0</v>
      </c>
      <c r="D44" s="4">
        <v>37.9</v>
      </c>
      <c r="E44" s="118">
        <v>25500</v>
      </c>
      <c r="F44" s="4">
        <v>0</v>
      </c>
      <c r="G44" s="4">
        <v>25500</v>
      </c>
      <c r="H44" s="34">
        <v>0</v>
      </c>
    </row>
    <row r="45" spans="1:8" ht="12.75">
      <c r="A45" s="70" t="s">
        <v>348</v>
      </c>
      <c r="B45" s="107">
        <v>3113</v>
      </c>
      <c r="C45" s="4">
        <v>225</v>
      </c>
      <c r="D45" s="4">
        <v>225</v>
      </c>
      <c r="E45" s="118">
        <v>224767</v>
      </c>
      <c r="F45" s="4">
        <v>0</v>
      </c>
      <c r="G45" s="4">
        <v>224767</v>
      </c>
      <c r="H45" s="34">
        <v>0</v>
      </c>
    </row>
    <row r="46" spans="1:8" ht="12.75">
      <c r="A46" s="70" t="s">
        <v>349</v>
      </c>
      <c r="B46" s="107">
        <v>3113</v>
      </c>
      <c r="C46" s="4">
        <v>0</v>
      </c>
      <c r="D46" s="4">
        <v>37.9</v>
      </c>
      <c r="E46" s="118">
        <v>25500</v>
      </c>
      <c r="F46" s="4">
        <v>0</v>
      </c>
      <c r="G46" s="4">
        <v>25500</v>
      </c>
      <c r="H46" s="34">
        <v>0</v>
      </c>
    </row>
    <row r="47" spans="1:8" ht="12.75">
      <c r="A47" s="70" t="s">
        <v>350</v>
      </c>
      <c r="B47" s="107">
        <v>3113</v>
      </c>
      <c r="C47" s="4">
        <v>0</v>
      </c>
      <c r="D47" s="4">
        <v>16.2</v>
      </c>
      <c r="E47" s="118">
        <v>13857</v>
      </c>
      <c r="F47" s="4">
        <v>0</v>
      </c>
      <c r="G47" s="4">
        <v>13857</v>
      </c>
      <c r="H47" s="34">
        <v>0</v>
      </c>
    </row>
    <row r="48" spans="1:8" ht="12.75">
      <c r="A48" s="70" t="s">
        <v>351</v>
      </c>
      <c r="B48" s="107">
        <v>3113</v>
      </c>
      <c r="C48" s="4">
        <v>0</v>
      </c>
      <c r="D48" s="4">
        <v>0</v>
      </c>
      <c r="E48" s="118">
        <v>170765</v>
      </c>
      <c r="F48" s="4">
        <v>0</v>
      </c>
      <c r="G48" s="4">
        <v>170765</v>
      </c>
      <c r="H48" s="34">
        <v>0</v>
      </c>
    </row>
    <row r="49" spans="1:8" ht="12.75">
      <c r="A49" s="70" t="s">
        <v>352</v>
      </c>
      <c r="B49" s="107">
        <v>3113</v>
      </c>
      <c r="C49" s="4">
        <v>160</v>
      </c>
      <c r="D49" s="4">
        <v>160</v>
      </c>
      <c r="E49" s="118">
        <v>55623</v>
      </c>
      <c r="F49" s="4">
        <v>0</v>
      </c>
      <c r="G49" s="4">
        <v>55623</v>
      </c>
      <c r="H49" s="34">
        <v>0</v>
      </c>
    </row>
    <row r="50" spans="1:8" ht="12.75">
      <c r="A50" s="70" t="s">
        <v>253</v>
      </c>
      <c r="B50" s="107">
        <v>3113</v>
      </c>
      <c r="C50" s="4">
        <v>0</v>
      </c>
      <c r="D50" s="4">
        <v>2000</v>
      </c>
      <c r="E50" s="118">
        <v>0</v>
      </c>
      <c r="F50" s="4">
        <v>0</v>
      </c>
      <c r="G50" s="4">
        <v>0</v>
      </c>
      <c r="H50" s="34">
        <v>0</v>
      </c>
    </row>
    <row r="51" spans="1:8" ht="12.75">
      <c r="A51" s="70" t="s">
        <v>353</v>
      </c>
      <c r="B51" s="107">
        <v>3113</v>
      </c>
      <c r="C51" s="4">
        <v>0</v>
      </c>
      <c r="D51" s="4">
        <v>37.9</v>
      </c>
      <c r="E51" s="118">
        <v>25500</v>
      </c>
      <c r="F51" s="4">
        <v>0</v>
      </c>
      <c r="G51" s="4">
        <v>25500</v>
      </c>
      <c r="H51" s="34">
        <v>0</v>
      </c>
    </row>
    <row r="52" spans="1:8" ht="12.75">
      <c r="A52" s="70" t="s">
        <v>354</v>
      </c>
      <c r="B52" s="107">
        <v>3113</v>
      </c>
      <c r="C52" s="4">
        <v>0</v>
      </c>
      <c r="D52" s="4">
        <v>16.1</v>
      </c>
      <c r="E52" s="118">
        <v>13857</v>
      </c>
      <c r="F52" s="4">
        <v>0</v>
      </c>
      <c r="G52" s="4">
        <v>13857</v>
      </c>
      <c r="H52" s="34">
        <v>0</v>
      </c>
    </row>
    <row r="53" spans="1:8" ht="12.75">
      <c r="A53" s="70" t="s">
        <v>355</v>
      </c>
      <c r="B53" s="107">
        <v>3113</v>
      </c>
      <c r="C53" s="4">
        <v>0</v>
      </c>
      <c r="D53" s="4">
        <v>25</v>
      </c>
      <c r="E53" s="118">
        <v>25000</v>
      </c>
      <c r="F53" s="4">
        <v>0</v>
      </c>
      <c r="G53" s="4">
        <v>25000</v>
      </c>
      <c r="H53" s="34">
        <v>0</v>
      </c>
    </row>
    <row r="54" spans="1:8" ht="12.75">
      <c r="A54" s="70" t="s">
        <v>356</v>
      </c>
      <c r="B54" s="107">
        <v>3113</v>
      </c>
      <c r="C54" s="4">
        <v>125</v>
      </c>
      <c r="D54" s="4">
        <v>165</v>
      </c>
      <c r="E54" s="118">
        <v>164815</v>
      </c>
      <c r="F54" s="4">
        <v>0</v>
      </c>
      <c r="G54" s="4">
        <v>164815</v>
      </c>
      <c r="H54" s="34">
        <v>0</v>
      </c>
    </row>
    <row r="55" spans="1:8" ht="12.75">
      <c r="A55" s="70" t="s">
        <v>357</v>
      </c>
      <c r="B55" s="107">
        <v>3113</v>
      </c>
      <c r="C55" s="4">
        <v>0</v>
      </c>
      <c r="D55" s="4">
        <v>113</v>
      </c>
      <c r="E55" s="118">
        <v>108630</v>
      </c>
      <c r="F55" s="4">
        <v>0</v>
      </c>
      <c r="G55" s="4">
        <v>108630</v>
      </c>
      <c r="H55" s="34">
        <v>0</v>
      </c>
    </row>
    <row r="56" spans="1:8" ht="12.75">
      <c r="A56" s="70" t="s">
        <v>358</v>
      </c>
      <c r="B56" s="107">
        <v>3113</v>
      </c>
      <c r="C56" s="4">
        <v>0</v>
      </c>
      <c r="D56" s="4">
        <v>93.8</v>
      </c>
      <c r="E56" s="118">
        <v>93784</v>
      </c>
      <c r="F56" s="4">
        <v>0</v>
      </c>
      <c r="G56" s="4">
        <v>93784</v>
      </c>
      <c r="H56" s="34">
        <v>0</v>
      </c>
    </row>
    <row r="57" spans="1:8" ht="12.75">
      <c r="A57" s="70" t="s">
        <v>359</v>
      </c>
      <c r="B57" s="107">
        <v>3141</v>
      </c>
      <c r="C57" s="4">
        <v>40</v>
      </c>
      <c r="D57" s="4">
        <v>40</v>
      </c>
      <c r="E57" s="118">
        <v>47600</v>
      </c>
      <c r="F57" s="4">
        <v>0</v>
      </c>
      <c r="G57" s="4">
        <v>47600</v>
      </c>
      <c r="H57" s="34">
        <v>0</v>
      </c>
    </row>
    <row r="58" spans="1:8" ht="12.75">
      <c r="A58" s="70" t="s">
        <v>360</v>
      </c>
      <c r="B58" s="107">
        <v>3141</v>
      </c>
      <c r="C58" s="4">
        <v>0</v>
      </c>
      <c r="D58" s="4">
        <v>37.9</v>
      </c>
      <c r="E58" s="118">
        <v>25500</v>
      </c>
      <c r="F58" s="4">
        <v>0</v>
      </c>
      <c r="G58" s="4">
        <v>25500</v>
      </c>
      <c r="H58" s="34">
        <v>0</v>
      </c>
    </row>
    <row r="59" spans="1:8" ht="12.75">
      <c r="A59" s="70" t="s">
        <v>361</v>
      </c>
      <c r="B59" s="107">
        <v>3141</v>
      </c>
      <c r="C59" s="4">
        <v>0</v>
      </c>
      <c r="D59" s="4">
        <v>0</v>
      </c>
      <c r="E59" s="118">
        <v>13857</v>
      </c>
      <c r="F59" s="4">
        <v>0</v>
      </c>
      <c r="G59" s="4">
        <v>13857</v>
      </c>
      <c r="H59" s="34">
        <v>0</v>
      </c>
    </row>
    <row r="60" spans="1:8" ht="12.75">
      <c r="A60" s="70" t="s">
        <v>362</v>
      </c>
      <c r="B60" s="107">
        <v>3231</v>
      </c>
      <c r="C60" s="4">
        <v>55</v>
      </c>
      <c r="D60" s="4">
        <v>55</v>
      </c>
      <c r="E60" s="118">
        <v>0</v>
      </c>
      <c r="F60" s="4">
        <v>0</v>
      </c>
      <c r="G60" s="4">
        <v>0</v>
      </c>
      <c r="H60" s="34">
        <v>0</v>
      </c>
    </row>
    <row r="61" spans="1:8" ht="12.75">
      <c r="A61" s="70" t="s">
        <v>262</v>
      </c>
      <c r="B61" s="107">
        <v>3341</v>
      </c>
      <c r="C61" s="4">
        <v>100</v>
      </c>
      <c r="D61" s="4">
        <v>100</v>
      </c>
      <c r="E61" s="118">
        <v>38437</v>
      </c>
      <c r="F61" s="4">
        <v>0</v>
      </c>
      <c r="G61" s="4">
        <v>38437</v>
      </c>
      <c r="H61" s="34">
        <v>0</v>
      </c>
    </row>
    <row r="62" spans="1:8" ht="12.75">
      <c r="A62" s="70" t="s">
        <v>264</v>
      </c>
      <c r="B62" s="107">
        <v>3392</v>
      </c>
      <c r="C62" s="4">
        <v>0</v>
      </c>
      <c r="D62" s="4">
        <v>192</v>
      </c>
      <c r="E62" s="118">
        <v>191590</v>
      </c>
      <c r="F62" s="4">
        <v>0</v>
      </c>
      <c r="G62" s="4">
        <v>191590</v>
      </c>
      <c r="H62" s="34">
        <v>0</v>
      </c>
    </row>
    <row r="63" spans="1:8" ht="12.75">
      <c r="A63" s="70" t="s">
        <v>363</v>
      </c>
      <c r="B63" s="107">
        <v>3399</v>
      </c>
      <c r="C63" s="4">
        <v>0</v>
      </c>
      <c r="D63" s="4">
        <v>45</v>
      </c>
      <c r="E63" s="118">
        <v>45000</v>
      </c>
      <c r="F63" s="4">
        <v>0</v>
      </c>
      <c r="G63" s="4">
        <v>45000</v>
      </c>
      <c r="H63" s="34">
        <v>0</v>
      </c>
    </row>
    <row r="64" spans="1:8" ht="12.75">
      <c r="A64" s="70" t="s">
        <v>364</v>
      </c>
      <c r="B64" s="107">
        <v>3412</v>
      </c>
      <c r="C64" s="4">
        <v>0</v>
      </c>
      <c r="D64" s="4">
        <v>666</v>
      </c>
      <c r="E64" s="118">
        <v>649061.1</v>
      </c>
      <c r="F64" s="4">
        <v>0</v>
      </c>
      <c r="G64" s="4">
        <v>649061.1</v>
      </c>
      <c r="H64" s="34">
        <v>0</v>
      </c>
    </row>
    <row r="65" spans="1:8" ht="12.75">
      <c r="A65" s="70" t="s">
        <v>190</v>
      </c>
      <c r="B65" s="107">
        <v>3412</v>
      </c>
      <c r="C65" s="4">
        <v>0</v>
      </c>
      <c r="D65" s="4">
        <v>300</v>
      </c>
      <c r="E65" s="118">
        <v>93070</v>
      </c>
      <c r="F65" s="4">
        <v>0</v>
      </c>
      <c r="G65" s="4">
        <v>93070</v>
      </c>
      <c r="H65" s="34">
        <v>0</v>
      </c>
    </row>
    <row r="66" spans="1:8" ht="12.75">
      <c r="A66" s="70" t="s">
        <v>365</v>
      </c>
      <c r="B66" s="107">
        <v>3412</v>
      </c>
      <c r="C66" s="4">
        <v>0</v>
      </c>
      <c r="D66" s="4">
        <v>112</v>
      </c>
      <c r="E66" s="118">
        <v>110207</v>
      </c>
      <c r="F66" s="4">
        <v>0</v>
      </c>
      <c r="G66" s="4">
        <v>110207</v>
      </c>
      <c r="H66" s="34">
        <v>0</v>
      </c>
    </row>
    <row r="67" spans="1:8" ht="12.75">
      <c r="A67" s="70" t="s">
        <v>366</v>
      </c>
      <c r="B67" s="107">
        <v>3421</v>
      </c>
      <c r="C67" s="4">
        <v>100</v>
      </c>
      <c r="D67" s="4">
        <v>103</v>
      </c>
      <c r="E67" s="118">
        <v>0</v>
      </c>
      <c r="F67" s="4">
        <v>0</v>
      </c>
      <c r="G67" s="4">
        <v>0</v>
      </c>
      <c r="H67" s="34">
        <v>0</v>
      </c>
    </row>
    <row r="68" spans="1:8" ht="12.75">
      <c r="A68" s="70" t="s">
        <v>367</v>
      </c>
      <c r="B68" s="107">
        <v>3421</v>
      </c>
      <c r="C68" s="4">
        <v>80</v>
      </c>
      <c r="D68" s="4">
        <v>80</v>
      </c>
      <c r="E68" s="118">
        <v>79983</v>
      </c>
      <c r="F68" s="4">
        <v>0</v>
      </c>
      <c r="G68" s="4">
        <v>79983</v>
      </c>
      <c r="H68" s="34">
        <v>0</v>
      </c>
    </row>
    <row r="69" spans="1:8" ht="12.75">
      <c r="A69" s="70" t="s">
        <v>368</v>
      </c>
      <c r="B69" s="107">
        <v>3533</v>
      </c>
      <c r="C69" s="4">
        <v>0</v>
      </c>
      <c r="D69" s="4">
        <v>100</v>
      </c>
      <c r="E69" s="118">
        <v>100000</v>
      </c>
      <c r="F69" s="4">
        <v>0</v>
      </c>
      <c r="G69" s="4">
        <v>100000</v>
      </c>
      <c r="H69" s="34">
        <v>0</v>
      </c>
    </row>
    <row r="70" spans="1:8" ht="12.75">
      <c r="A70" s="70" t="s">
        <v>369</v>
      </c>
      <c r="B70" s="107">
        <v>3612</v>
      </c>
      <c r="C70" s="4">
        <v>0</v>
      </c>
      <c r="D70" s="4">
        <v>54</v>
      </c>
      <c r="E70" s="118">
        <v>53550</v>
      </c>
      <c r="F70" s="4">
        <v>0</v>
      </c>
      <c r="G70" s="4">
        <v>53550</v>
      </c>
      <c r="H70" s="34">
        <v>0</v>
      </c>
    </row>
    <row r="71" spans="1:8" ht="12.75">
      <c r="A71" s="70" t="s">
        <v>370</v>
      </c>
      <c r="B71" s="107">
        <v>3612</v>
      </c>
      <c r="C71" s="4">
        <v>0</v>
      </c>
      <c r="D71" s="4">
        <v>672</v>
      </c>
      <c r="E71" s="118">
        <v>672000</v>
      </c>
      <c r="F71" s="4">
        <v>0</v>
      </c>
      <c r="G71" s="4">
        <v>672000</v>
      </c>
      <c r="H71" s="34">
        <v>0</v>
      </c>
    </row>
    <row r="72" spans="1:8" ht="12.75">
      <c r="A72" s="70" t="s">
        <v>272</v>
      </c>
      <c r="B72" s="107">
        <v>3631</v>
      </c>
      <c r="C72" s="4">
        <v>0</v>
      </c>
      <c r="D72" s="4">
        <v>91</v>
      </c>
      <c r="E72" s="118">
        <v>90367</v>
      </c>
      <c r="F72" s="4">
        <v>0</v>
      </c>
      <c r="G72" s="4">
        <v>90367</v>
      </c>
      <c r="H72" s="34">
        <v>0</v>
      </c>
    </row>
    <row r="73" spans="1:8" ht="12.75">
      <c r="A73" s="70" t="s">
        <v>371</v>
      </c>
      <c r="B73" s="107">
        <v>3631</v>
      </c>
      <c r="C73" s="4">
        <v>0</v>
      </c>
      <c r="D73" s="4">
        <v>488</v>
      </c>
      <c r="E73" s="118">
        <v>487040.96</v>
      </c>
      <c r="F73" s="4">
        <v>0</v>
      </c>
      <c r="G73" s="4">
        <v>487040.96</v>
      </c>
      <c r="H73" s="34">
        <v>0</v>
      </c>
    </row>
    <row r="74" spans="1:8" ht="12.75">
      <c r="A74" s="70" t="s">
        <v>372</v>
      </c>
      <c r="B74" s="107">
        <v>3632</v>
      </c>
      <c r="C74" s="4">
        <v>0</v>
      </c>
      <c r="D74" s="4">
        <v>623</v>
      </c>
      <c r="E74" s="118">
        <v>0</v>
      </c>
      <c r="F74" s="4">
        <v>0</v>
      </c>
      <c r="G74" s="4">
        <v>0</v>
      </c>
      <c r="H74" s="34">
        <v>0</v>
      </c>
    </row>
    <row r="75" spans="1:8" ht="12.75">
      <c r="A75" s="70" t="s">
        <v>206</v>
      </c>
      <c r="B75" s="107">
        <v>3633</v>
      </c>
      <c r="C75" s="4">
        <v>0</v>
      </c>
      <c r="D75" s="4">
        <v>242</v>
      </c>
      <c r="E75" s="118">
        <v>181717.4</v>
      </c>
      <c r="F75" s="4">
        <v>0</v>
      </c>
      <c r="G75" s="4">
        <v>181717.4</v>
      </c>
      <c r="H75" s="34">
        <v>0</v>
      </c>
    </row>
    <row r="76" spans="1:8" ht="12.75">
      <c r="A76" s="70" t="s">
        <v>373</v>
      </c>
      <c r="B76" s="107">
        <v>3633</v>
      </c>
      <c r="C76" s="4">
        <v>0</v>
      </c>
      <c r="D76" s="4">
        <v>250</v>
      </c>
      <c r="E76" s="118">
        <v>247915</v>
      </c>
      <c r="F76" s="4">
        <v>0</v>
      </c>
      <c r="G76" s="4">
        <v>247915</v>
      </c>
      <c r="H76" s="34">
        <v>0</v>
      </c>
    </row>
    <row r="77" spans="1:8" ht="12.75">
      <c r="A77" s="70" t="s">
        <v>374</v>
      </c>
      <c r="B77" s="107">
        <v>3635</v>
      </c>
      <c r="C77" s="4">
        <v>0</v>
      </c>
      <c r="D77" s="4">
        <v>416</v>
      </c>
      <c r="E77" s="118">
        <v>0</v>
      </c>
      <c r="F77" s="4">
        <v>0</v>
      </c>
      <c r="G77" s="4">
        <v>0</v>
      </c>
      <c r="H77" s="34">
        <v>0</v>
      </c>
    </row>
    <row r="78" spans="1:8" ht="12.75">
      <c r="A78" s="70" t="s">
        <v>375</v>
      </c>
      <c r="B78" s="107">
        <v>3635</v>
      </c>
      <c r="C78" s="4">
        <v>0</v>
      </c>
      <c r="D78" s="4">
        <v>1000</v>
      </c>
      <c r="E78" s="118">
        <v>999600</v>
      </c>
      <c r="F78" s="4">
        <v>0</v>
      </c>
      <c r="G78" s="4">
        <v>999600</v>
      </c>
      <c r="H78" s="34">
        <v>0</v>
      </c>
    </row>
    <row r="79" spans="1:8" ht="12.75">
      <c r="A79" s="70" t="s">
        <v>376</v>
      </c>
      <c r="B79" s="107">
        <v>3639</v>
      </c>
      <c r="C79" s="4">
        <v>0</v>
      </c>
      <c r="D79" s="4">
        <v>159</v>
      </c>
      <c r="E79" s="118">
        <v>158750</v>
      </c>
      <c r="F79" s="4">
        <v>0</v>
      </c>
      <c r="G79" s="4">
        <v>158750</v>
      </c>
      <c r="H79" s="34">
        <v>0</v>
      </c>
    </row>
    <row r="80" spans="1:8" ht="12.75">
      <c r="A80" s="70" t="s">
        <v>377</v>
      </c>
      <c r="B80" s="107">
        <v>3639</v>
      </c>
      <c r="C80" s="4">
        <v>0</v>
      </c>
      <c r="D80" s="4">
        <v>2496</v>
      </c>
      <c r="E80" s="118">
        <v>3243226</v>
      </c>
      <c r="F80" s="4">
        <v>0</v>
      </c>
      <c r="G80" s="4">
        <v>3243226</v>
      </c>
      <c r="H80" s="34">
        <v>0</v>
      </c>
    </row>
    <row r="81" spans="1:8" ht="12.75">
      <c r="A81" s="70" t="s">
        <v>378</v>
      </c>
      <c r="B81" s="107">
        <v>3639</v>
      </c>
      <c r="C81" s="4">
        <v>0</v>
      </c>
      <c r="D81" s="4">
        <v>116</v>
      </c>
      <c r="E81" s="118">
        <v>114635</v>
      </c>
      <c r="F81" s="4">
        <v>0</v>
      </c>
      <c r="G81" s="4">
        <v>114635</v>
      </c>
      <c r="H81" s="34">
        <v>0</v>
      </c>
    </row>
    <row r="82" spans="1:8" ht="12.75">
      <c r="A82" s="70" t="s">
        <v>212</v>
      </c>
      <c r="B82" s="107">
        <v>3639</v>
      </c>
      <c r="C82" s="4">
        <v>0</v>
      </c>
      <c r="D82" s="4">
        <v>547</v>
      </c>
      <c r="E82" s="118">
        <v>514379.6</v>
      </c>
      <c r="F82" s="4">
        <v>0</v>
      </c>
      <c r="G82" s="4">
        <v>514379.6</v>
      </c>
      <c r="H82" s="34">
        <v>0</v>
      </c>
    </row>
    <row r="83" spans="1:8" ht="12.75">
      <c r="A83" s="70" t="s">
        <v>379</v>
      </c>
      <c r="B83" s="107">
        <v>3639</v>
      </c>
      <c r="C83" s="4">
        <v>0</v>
      </c>
      <c r="D83" s="4">
        <v>12556</v>
      </c>
      <c r="E83" s="118">
        <v>12555410.5</v>
      </c>
      <c r="F83" s="4">
        <v>0</v>
      </c>
      <c r="G83" s="4">
        <v>12555410.5</v>
      </c>
      <c r="H83" s="34">
        <v>0</v>
      </c>
    </row>
    <row r="84" spans="1:8" ht="12.75">
      <c r="A84" s="70" t="s">
        <v>380</v>
      </c>
      <c r="B84" s="107">
        <v>3639</v>
      </c>
      <c r="C84" s="4">
        <v>0</v>
      </c>
      <c r="D84" s="4">
        <v>25</v>
      </c>
      <c r="E84" s="118">
        <v>24990</v>
      </c>
      <c r="F84" s="4">
        <v>0</v>
      </c>
      <c r="G84" s="4">
        <v>24990</v>
      </c>
      <c r="H84" s="34">
        <v>0</v>
      </c>
    </row>
    <row r="85" spans="1:8" ht="12.75">
      <c r="A85" s="70" t="s">
        <v>280</v>
      </c>
      <c r="B85" s="107">
        <v>3639</v>
      </c>
      <c r="C85" s="4">
        <v>5220</v>
      </c>
      <c r="D85" s="4">
        <v>5213</v>
      </c>
      <c r="E85" s="118">
        <v>1414883.84</v>
      </c>
      <c r="F85" s="4">
        <v>0</v>
      </c>
      <c r="G85" s="4">
        <v>1414883.84</v>
      </c>
      <c r="H85" s="34">
        <v>0</v>
      </c>
    </row>
    <row r="86" spans="1:8" ht="12.75">
      <c r="A86" s="70" t="s">
        <v>281</v>
      </c>
      <c r="B86" s="107">
        <v>3639</v>
      </c>
      <c r="C86" s="4">
        <v>0</v>
      </c>
      <c r="D86" s="4">
        <v>160</v>
      </c>
      <c r="E86" s="118">
        <v>43120</v>
      </c>
      <c r="F86" s="4">
        <v>0</v>
      </c>
      <c r="G86" s="4">
        <v>43120</v>
      </c>
      <c r="H86" s="34">
        <v>0</v>
      </c>
    </row>
    <row r="87" spans="1:8" ht="12.75">
      <c r="A87" s="70" t="s">
        <v>381</v>
      </c>
      <c r="B87" s="107">
        <v>3639</v>
      </c>
      <c r="C87" s="4">
        <v>0</v>
      </c>
      <c r="D87" s="4">
        <v>220</v>
      </c>
      <c r="E87" s="118">
        <v>156560</v>
      </c>
      <c r="F87" s="4">
        <v>0</v>
      </c>
      <c r="G87" s="4">
        <v>156560</v>
      </c>
      <c r="H87" s="34">
        <v>0</v>
      </c>
    </row>
    <row r="88" spans="1:8" ht="12.75">
      <c r="A88" s="70" t="s">
        <v>282</v>
      </c>
      <c r="B88" s="107">
        <v>3639</v>
      </c>
      <c r="C88" s="4">
        <v>0</v>
      </c>
      <c r="D88" s="4">
        <v>400</v>
      </c>
      <c r="E88" s="118">
        <v>4200</v>
      </c>
      <c r="F88" s="4">
        <v>0</v>
      </c>
      <c r="G88" s="4">
        <v>4200</v>
      </c>
      <c r="H88" s="34">
        <v>0</v>
      </c>
    </row>
    <row r="89" spans="1:8" ht="12.75">
      <c r="A89" s="70" t="s">
        <v>382</v>
      </c>
      <c r="B89" s="107">
        <v>3639</v>
      </c>
      <c r="C89" s="4">
        <v>0</v>
      </c>
      <c r="D89" s="4">
        <v>150</v>
      </c>
      <c r="E89" s="118">
        <v>133000</v>
      </c>
      <c r="F89" s="4">
        <v>0</v>
      </c>
      <c r="G89" s="4">
        <v>133000</v>
      </c>
      <c r="H89" s="34">
        <v>0</v>
      </c>
    </row>
    <row r="90" spans="1:8" ht="12.75">
      <c r="A90" s="70" t="s">
        <v>383</v>
      </c>
      <c r="B90" s="107">
        <v>3639</v>
      </c>
      <c r="C90" s="4">
        <v>0</v>
      </c>
      <c r="D90" s="4">
        <v>635</v>
      </c>
      <c r="E90" s="118">
        <v>634989.5</v>
      </c>
      <c r="F90" s="4">
        <v>0</v>
      </c>
      <c r="G90" s="4">
        <v>634989.5</v>
      </c>
      <c r="H90" s="34">
        <v>0</v>
      </c>
    </row>
    <row r="91" spans="1:8" ht="12.75">
      <c r="A91" s="70" t="s">
        <v>384</v>
      </c>
      <c r="B91" s="107">
        <v>3639</v>
      </c>
      <c r="C91" s="4">
        <v>0</v>
      </c>
      <c r="D91" s="4">
        <v>50</v>
      </c>
      <c r="E91" s="118">
        <v>50000</v>
      </c>
      <c r="F91" s="4">
        <v>0</v>
      </c>
      <c r="G91" s="4">
        <v>50000</v>
      </c>
      <c r="H91" s="34">
        <v>0</v>
      </c>
    </row>
    <row r="92" spans="1:8" ht="12.75">
      <c r="A92" s="70" t="s">
        <v>283</v>
      </c>
      <c r="B92" s="107">
        <v>3745</v>
      </c>
      <c r="C92" s="4">
        <v>0</v>
      </c>
      <c r="D92" s="4">
        <v>48</v>
      </c>
      <c r="E92" s="118">
        <v>47550</v>
      </c>
      <c r="F92" s="4">
        <v>0</v>
      </c>
      <c r="G92" s="4">
        <v>47550</v>
      </c>
      <c r="H92" s="34">
        <v>0</v>
      </c>
    </row>
    <row r="93" spans="1:8" ht="12.75">
      <c r="A93" s="70" t="s">
        <v>385</v>
      </c>
      <c r="B93" s="107">
        <v>3725</v>
      </c>
      <c r="C93" s="4">
        <v>0</v>
      </c>
      <c r="D93" s="4">
        <v>0</v>
      </c>
      <c r="E93" s="118">
        <v>80000</v>
      </c>
      <c r="F93" s="4">
        <v>0</v>
      </c>
      <c r="G93" s="4">
        <v>80000</v>
      </c>
      <c r="H93" s="34">
        <v>0</v>
      </c>
    </row>
    <row r="94" spans="1:8" ht="12.75">
      <c r="A94" s="70" t="s">
        <v>386</v>
      </c>
      <c r="B94" s="107">
        <v>4351</v>
      </c>
      <c r="C94" s="4">
        <v>0</v>
      </c>
      <c r="D94" s="4">
        <v>350</v>
      </c>
      <c r="E94" s="118">
        <v>346540</v>
      </c>
      <c r="F94" s="4">
        <v>0</v>
      </c>
      <c r="G94" s="4">
        <v>346540</v>
      </c>
      <c r="H94" s="34">
        <v>0</v>
      </c>
    </row>
    <row r="95" spans="1:8" ht="12.75">
      <c r="A95" s="70" t="s">
        <v>289</v>
      </c>
      <c r="B95" s="107">
        <v>4356</v>
      </c>
      <c r="C95" s="4">
        <v>760</v>
      </c>
      <c r="D95" s="4">
        <v>765</v>
      </c>
      <c r="E95" s="118">
        <v>763742</v>
      </c>
      <c r="F95" s="4">
        <v>0</v>
      </c>
      <c r="G95" s="4">
        <v>763742</v>
      </c>
      <c r="H95" s="34">
        <v>0</v>
      </c>
    </row>
    <row r="96" spans="1:8" ht="12.75">
      <c r="A96" s="70" t="s">
        <v>290</v>
      </c>
      <c r="B96" s="107">
        <v>5311</v>
      </c>
      <c r="C96" s="4">
        <v>150</v>
      </c>
      <c r="D96" s="4">
        <v>150</v>
      </c>
      <c r="E96" s="118">
        <v>0</v>
      </c>
      <c r="F96" s="4">
        <v>0</v>
      </c>
      <c r="G96" s="4">
        <v>0</v>
      </c>
      <c r="H96" s="34">
        <v>0</v>
      </c>
    </row>
    <row r="97" spans="1:8" ht="12.75">
      <c r="A97" s="70" t="s">
        <v>387</v>
      </c>
      <c r="B97" s="107">
        <v>5311</v>
      </c>
      <c r="C97" s="4">
        <v>0</v>
      </c>
      <c r="D97" s="4">
        <v>0</v>
      </c>
      <c r="E97" s="118">
        <v>50000.5</v>
      </c>
      <c r="F97" s="4">
        <v>0</v>
      </c>
      <c r="G97" s="4">
        <v>50000.5</v>
      </c>
      <c r="H97" s="34">
        <v>0</v>
      </c>
    </row>
    <row r="98" spans="1:8" ht="12.75">
      <c r="A98" s="70" t="s">
        <v>388</v>
      </c>
      <c r="B98" s="107">
        <v>5399</v>
      </c>
      <c r="C98" s="4">
        <v>0</v>
      </c>
      <c r="D98" s="4">
        <v>268</v>
      </c>
      <c r="E98" s="118">
        <v>164349</v>
      </c>
      <c r="F98" s="4">
        <v>104000</v>
      </c>
      <c r="G98" s="4">
        <v>60349</v>
      </c>
      <c r="H98" s="34">
        <v>0</v>
      </c>
    </row>
    <row r="99" spans="1:8" ht="12.75">
      <c r="A99" s="70" t="s">
        <v>389</v>
      </c>
      <c r="B99" s="107">
        <v>5399</v>
      </c>
      <c r="C99" s="4">
        <v>0</v>
      </c>
      <c r="D99" s="4">
        <v>824</v>
      </c>
      <c r="E99" s="118">
        <v>463981</v>
      </c>
      <c r="F99" s="4">
        <v>360000</v>
      </c>
      <c r="G99" s="4">
        <v>103981</v>
      </c>
      <c r="H99" s="34">
        <v>0</v>
      </c>
    </row>
    <row r="100" spans="1:8" ht="12.75">
      <c r="A100" s="70" t="s">
        <v>390</v>
      </c>
      <c r="B100" s="107">
        <v>5512</v>
      </c>
      <c r="C100" s="4">
        <v>0</v>
      </c>
      <c r="D100" s="4">
        <v>0</v>
      </c>
      <c r="E100" s="118">
        <v>933000</v>
      </c>
      <c r="F100" s="4">
        <v>0</v>
      </c>
      <c r="G100" s="4">
        <v>933000</v>
      </c>
      <c r="H100" s="34">
        <v>0</v>
      </c>
    </row>
    <row r="101" spans="1:8" ht="12.75">
      <c r="A101" s="70" t="s">
        <v>391</v>
      </c>
      <c r="B101" s="107">
        <v>6171</v>
      </c>
      <c r="C101" s="4">
        <v>0</v>
      </c>
      <c r="D101" s="4">
        <v>0</v>
      </c>
      <c r="E101" s="118">
        <v>382347</v>
      </c>
      <c r="F101" s="4">
        <v>0</v>
      </c>
      <c r="G101" s="4">
        <v>382347</v>
      </c>
      <c r="H101" s="34">
        <v>0</v>
      </c>
    </row>
    <row r="102" spans="1:8" ht="12.75">
      <c r="A102" s="70" t="s">
        <v>392</v>
      </c>
      <c r="B102" s="107">
        <v>6171</v>
      </c>
      <c r="C102" s="4">
        <v>0</v>
      </c>
      <c r="D102" s="4">
        <v>16902</v>
      </c>
      <c r="E102" s="118">
        <v>15021195.51</v>
      </c>
      <c r="F102" s="4">
        <v>0</v>
      </c>
      <c r="G102" s="4">
        <v>15021195.51</v>
      </c>
      <c r="H102" s="34">
        <v>0</v>
      </c>
    </row>
    <row r="103" spans="1:8" ht="12.75">
      <c r="A103" s="70" t="s">
        <v>393</v>
      </c>
      <c r="B103" s="107">
        <v>6171</v>
      </c>
      <c r="C103" s="4">
        <v>500</v>
      </c>
      <c r="D103" s="4">
        <v>0</v>
      </c>
      <c r="E103" s="118">
        <v>0</v>
      </c>
      <c r="F103" s="4">
        <v>0</v>
      </c>
      <c r="G103" s="4">
        <v>0</v>
      </c>
      <c r="H103" s="34">
        <v>0</v>
      </c>
    </row>
    <row r="104" spans="1:8" ht="12.75">
      <c r="A104" s="70" t="s">
        <v>394</v>
      </c>
      <c r="B104" s="107">
        <v>6171</v>
      </c>
      <c r="C104" s="4">
        <v>220</v>
      </c>
      <c r="D104" s="4">
        <v>220</v>
      </c>
      <c r="E104" s="118">
        <v>73592.2</v>
      </c>
      <c r="F104" s="4">
        <v>0</v>
      </c>
      <c r="G104" s="4">
        <v>73592.2</v>
      </c>
      <c r="H104" s="34">
        <v>0</v>
      </c>
    </row>
    <row r="105" spans="1:8" ht="12.75">
      <c r="A105" s="70" t="s">
        <v>395</v>
      </c>
      <c r="B105" s="107">
        <v>6171</v>
      </c>
      <c r="C105" s="4">
        <v>0</v>
      </c>
      <c r="D105" s="4">
        <v>2050</v>
      </c>
      <c r="E105" s="118">
        <v>750000</v>
      </c>
      <c r="F105" s="4">
        <v>0</v>
      </c>
      <c r="G105" s="4">
        <v>750000</v>
      </c>
      <c r="H105" s="34">
        <v>0</v>
      </c>
    </row>
    <row r="106" spans="1:8" ht="12.75">
      <c r="A106" s="70" t="s">
        <v>396</v>
      </c>
      <c r="B106" s="107">
        <v>6171</v>
      </c>
      <c r="C106" s="4">
        <v>0</v>
      </c>
      <c r="D106" s="4">
        <v>2690</v>
      </c>
      <c r="E106" s="118">
        <v>1710564</v>
      </c>
      <c r="F106" s="4">
        <v>1500000</v>
      </c>
      <c r="G106" s="4">
        <v>210564</v>
      </c>
      <c r="H106" s="34">
        <v>0</v>
      </c>
    </row>
    <row r="107" spans="1:8" ht="12.75">
      <c r="A107" s="70" t="s">
        <v>397</v>
      </c>
      <c r="B107" s="107">
        <v>6171</v>
      </c>
      <c r="C107" s="4">
        <v>0</v>
      </c>
      <c r="D107" s="4">
        <v>126.4</v>
      </c>
      <c r="E107" s="118">
        <v>0</v>
      </c>
      <c r="F107" s="4">
        <v>0</v>
      </c>
      <c r="G107" s="4">
        <v>0</v>
      </c>
      <c r="H107" s="34">
        <v>0</v>
      </c>
    </row>
    <row r="108" spans="1:8" ht="12.75">
      <c r="A108" s="70" t="s">
        <v>398</v>
      </c>
      <c r="B108" s="107">
        <v>6171</v>
      </c>
      <c r="C108" s="4">
        <v>0</v>
      </c>
      <c r="D108" s="4">
        <v>50</v>
      </c>
      <c r="E108" s="118">
        <v>0</v>
      </c>
      <c r="F108" s="4">
        <v>0</v>
      </c>
      <c r="G108" s="4">
        <v>0</v>
      </c>
      <c r="H108" s="34">
        <v>0</v>
      </c>
    </row>
    <row r="109" spans="1:8" ht="13.5" thickBot="1">
      <c r="A109" s="72"/>
      <c r="B109" s="108"/>
      <c r="C109" s="6"/>
      <c r="D109" s="6"/>
      <c r="E109" s="210"/>
      <c r="F109" s="6"/>
      <c r="G109" s="6"/>
      <c r="H109" s="82"/>
    </row>
    <row r="110" spans="1:8" ht="13.5" thickBot="1">
      <c r="A110" s="207" t="s">
        <v>399</v>
      </c>
      <c r="B110" s="208"/>
      <c r="C110" s="120">
        <v>13299</v>
      </c>
      <c r="D110" s="120">
        <v>77662.4</v>
      </c>
      <c r="E110" s="120">
        <v>53871459.8</v>
      </c>
      <c r="F110" s="120">
        <v>2226227</v>
      </c>
      <c r="G110" s="120">
        <v>51645232.8</v>
      </c>
      <c r="H110" s="215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3" t="s">
        <v>303</v>
      </c>
      <c r="B122" s="109" t="s">
        <v>400</v>
      </c>
      <c r="C122" s="65" t="s">
        <v>401</v>
      </c>
      <c r="D122" s="65" t="s">
        <v>402</v>
      </c>
      <c r="E122" s="120" t="s">
        <v>403</v>
      </c>
      <c r="F122" s="65" t="s">
        <v>5</v>
      </c>
      <c r="G122" s="65" t="s">
        <v>404</v>
      </c>
      <c r="H122" s="79" t="s">
        <v>7</v>
      </c>
    </row>
    <row r="123" spans="1:8" ht="12.75">
      <c r="A123" s="83" t="s">
        <v>405</v>
      </c>
      <c r="B123" s="111">
        <v>1031</v>
      </c>
      <c r="C123" s="43">
        <v>0</v>
      </c>
      <c r="D123" s="43">
        <v>0</v>
      </c>
      <c r="E123" s="133">
        <v>14444</v>
      </c>
      <c r="F123" s="43">
        <v>0</v>
      </c>
      <c r="G123" s="43">
        <v>14444</v>
      </c>
      <c r="H123" s="44">
        <v>0</v>
      </c>
    </row>
    <row r="124" spans="1:8" ht="12.75">
      <c r="A124" s="70" t="s">
        <v>406</v>
      </c>
      <c r="B124" s="107">
        <v>2212</v>
      </c>
      <c r="C124" s="4">
        <v>2375</v>
      </c>
      <c r="D124" s="4">
        <v>4605.6</v>
      </c>
      <c r="E124" s="118">
        <v>3689839.63</v>
      </c>
      <c r="F124" s="4">
        <v>120000</v>
      </c>
      <c r="G124" s="4">
        <v>3569839.63</v>
      </c>
      <c r="H124" s="34">
        <v>0</v>
      </c>
    </row>
    <row r="125" spans="1:8" ht="12.75">
      <c r="A125" s="70" t="s">
        <v>324</v>
      </c>
      <c r="B125" s="107">
        <v>2229</v>
      </c>
      <c r="C125" s="4">
        <v>400</v>
      </c>
      <c r="D125" s="4">
        <v>400</v>
      </c>
      <c r="E125" s="118">
        <v>127434.5</v>
      </c>
      <c r="F125" s="4">
        <v>0</v>
      </c>
      <c r="G125" s="4">
        <v>127434.5</v>
      </c>
      <c r="H125" s="34">
        <v>0</v>
      </c>
    </row>
    <row r="126" spans="1:8" ht="12.75">
      <c r="A126" s="70" t="s">
        <v>407</v>
      </c>
      <c r="B126" s="107">
        <v>2310</v>
      </c>
      <c r="C126" s="4">
        <v>0</v>
      </c>
      <c r="D126" s="4">
        <v>0</v>
      </c>
      <c r="E126" s="118">
        <v>2737</v>
      </c>
      <c r="F126" s="4">
        <v>0</v>
      </c>
      <c r="G126" s="4">
        <v>2737</v>
      </c>
      <c r="H126" s="34">
        <v>0</v>
      </c>
    </row>
    <row r="127" spans="1:8" ht="12.75">
      <c r="A127" s="70" t="s">
        <v>408</v>
      </c>
      <c r="B127" s="107">
        <v>2321</v>
      </c>
      <c r="C127" s="4">
        <v>0</v>
      </c>
      <c r="D127" s="4">
        <v>20</v>
      </c>
      <c r="E127" s="118">
        <v>8497</v>
      </c>
      <c r="F127" s="4">
        <v>0</v>
      </c>
      <c r="G127" s="4">
        <v>8497</v>
      </c>
      <c r="H127" s="34">
        <v>0</v>
      </c>
    </row>
    <row r="128" spans="1:8" ht="12.75">
      <c r="A128" s="70" t="s">
        <v>409</v>
      </c>
      <c r="B128" s="107">
        <v>2333</v>
      </c>
      <c r="C128" s="4">
        <v>0</v>
      </c>
      <c r="D128" s="4">
        <v>420</v>
      </c>
      <c r="E128" s="118">
        <v>179928</v>
      </c>
      <c r="F128" s="4">
        <v>0</v>
      </c>
      <c r="G128" s="4">
        <v>179928</v>
      </c>
      <c r="H128" s="34">
        <v>0</v>
      </c>
    </row>
    <row r="129" spans="1:8" ht="12.75">
      <c r="A129" s="70" t="s">
        <v>305</v>
      </c>
      <c r="B129" s="107">
        <v>3111</v>
      </c>
      <c r="C129" s="4">
        <v>1535</v>
      </c>
      <c r="D129" s="4">
        <v>1856</v>
      </c>
      <c r="E129" s="118">
        <v>2244861.2</v>
      </c>
      <c r="F129" s="4">
        <v>0</v>
      </c>
      <c r="G129" s="4">
        <v>2244861.2</v>
      </c>
      <c r="H129" s="34">
        <v>0</v>
      </c>
    </row>
    <row r="130" spans="1:8" ht="12.75">
      <c r="A130" s="70" t="s">
        <v>306</v>
      </c>
      <c r="B130" s="107">
        <v>3113</v>
      </c>
      <c r="C130" s="4">
        <v>920</v>
      </c>
      <c r="D130" s="4">
        <v>886</v>
      </c>
      <c r="E130" s="118">
        <v>786583</v>
      </c>
      <c r="F130" s="4">
        <v>0</v>
      </c>
      <c r="G130" s="4">
        <v>786583</v>
      </c>
      <c r="H130" s="34">
        <v>0</v>
      </c>
    </row>
    <row r="131" spans="1:8" ht="12.75">
      <c r="A131" s="70" t="s">
        <v>410</v>
      </c>
      <c r="B131" s="107">
        <v>3141</v>
      </c>
      <c r="C131" s="4">
        <v>130</v>
      </c>
      <c r="D131" s="4">
        <v>212</v>
      </c>
      <c r="E131" s="118">
        <v>167923</v>
      </c>
      <c r="F131" s="4">
        <v>0</v>
      </c>
      <c r="G131" s="4">
        <v>167923</v>
      </c>
      <c r="H131" s="34">
        <v>0</v>
      </c>
    </row>
    <row r="132" spans="1:8" ht="12.75">
      <c r="A132" s="70" t="s">
        <v>411</v>
      </c>
      <c r="B132" s="107">
        <v>3322</v>
      </c>
      <c r="C132" s="4">
        <v>1500</v>
      </c>
      <c r="D132" s="4">
        <v>266.6</v>
      </c>
      <c r="E132" s="118">
        <v>182446</v>
      </c>
      <c r="F132" s="4">
        <v>84206</v>
      </c>
      <c r="G132" s="4">
        <v>98240</v>
      </c>
      <c r="H132" s="34">
        <v>0</v>
      </c>
    </row>
    <row r="133" spans="1:8" ht="12.75">
      <c r="A133" s="70" t="s">
        <v>412</v>
      </c>
      <c r="B133" s="107">
        <v>3341</v>
      </c>
      <c r="C133" s="4">
        <v>50</v>
      </c>
      <c r="D133" s="4">
        <v>100</v>
      </c>
      <c r="E133" s="118">
        <v>21225</v>
      </c>
      <c r="F133" s="4">
        <v>0</v>
      </c>
      <c r="G133" s="4">
        <v>21225</v>
      </c>
      <c r="H133" s="34">
        <v>0</v>
      </c>
    </row>
    <row r="134" spans="1:8" ht="12.75">
      <c r="A134" s="70" t="s">
        <v>413</v>
      </c>
      <c r="B134" s="107">
        <v>3392</v>
      </c>
      <c r="C134" s="4">
        <v>0</v>
      </c>
      <c r="D134" s="4">
        <v>200</v>
      </c>
      <c r="E134" s="118">
        <v>99546</v>
      </c>
      <c r="F134" s="4">
        <v>0</v>
      </c>
      <c r="G134" s="4">
        <v>99546</v>
      </c>
      <c r="H134" s="34">
        <v>0</v>
      </c>
    </row>
    <row r="135" spans="1:8" ht="12.75">
      <c r="A135" s="70" t="s">
        <v>414</v>
      </c>
      <c r="B135" s="107">
        <v>3412</v>
      </c>
      <c r="C135" s="4">
        <v>997</v>
      </c>
      <c r="D135" s="4">
        <v>1372</v>
      </c>
      <c r="E135" s="118">
        <v>1291412.81</v>
      </c>
      <c r="F135" s="4">
        <v>0</v>
      </c>
      <c r="G135" s="4">
        <v>1291412.81</v>
      </c>
      <c r="H135" s="34">
        <v>0</v>
      </c>
    </row>
    <row r="136" spans="1:8" ht="12.75">
      <c r="A136" s="70" t="s">
        <v>415</v>
      </c>
      <c r="B136" s="107">
        <v>3429</v>
      </c>
      <c r="C136" s="4">
        <v>315</v>
      </c>
      <c r="D136" s="4">
        <v>215</v>
      </c>
      <c r="E136" s="118">
        <v>196375.69</v>
      </c>
      <c r="F136" s="4">
        <v>0</v>
      </c>
      <c r="G136" s="4">
        <v>196375.69</v>
      </c>
      <c r="H136" s="34">
        <v>0</v>
      </c>
    </row>
    <row r="137" spans="1:8" ht="12.75">
      <c r="A137" s="70" t="s">
        <v>416</v>
      </c>
      <c r="B137" s="107">
        <v>3631</v>
      </c>
      <c r="C137" s="4">
        <v>643</v>
      </c>
      <c r="D137" s="4">
        <v>712.9</v>
      </c>
      <c r="E137" s="118">
        <v>713391.84</v>
      </c>
      <c r="F137" s="4">
        <v>0</v>
      </c>
      <c r="G137" s="4">
        <v>713391.84</v>
      </c>
      <c r="H137" s="34">
        <v>0</v>
      </c>
    </row>
    <row r="138" spans="1:8" ht="12.75">
      <c r="A138" s="70" t="s">
        <v>417</v>
      </c>
      <c r="B138" s="107">
        <v>3632</v>
      </c>
      <c r="C138" s="4">
        <v>1012</v>
      </c>
      <c r="D138" s="4">
        <v>1644</v>
      </c>
      <c r="E138" s="118">
        <v>1526569</v>
      </c>
      <c r="F138" s="4">
        <v>0</v>
      </c>
      <c r="G138" s="4">
        <v>1526569</v>
      </c>
      <c r="H138" s="34">
        <v>0</v>
      </c>
    </row>
    <row r="139" spans="1:8" ht="12.75">
      <c r="A139" s="70" t="s">
        <v>418</v>
      </c>
      <c r="B139" s="107">
        <v>3639</v>
      </c>
      <c r="C139" s="4">
        <v>119</v>
      </c>
      <c r="D139" s="4">
        <v>153.8</v>
      </c>
      <c r="E139" s="118">
        <v>166219.03</v>
      </c>
      <c r="F139" s="4"/>
      <c r="G139" s="4">
        <v>166219.03</v>
      </c>
      <c r="H139" s="34">
        <v>0</v>
      </c>
    </row>
    <row r="140" spans="1:8" ht="12.75">
      <c r="A140" s="70" t="s">
        <v>419</v>
      </c>
      <c r="B140" s="107">
        <v>3725</v>
      </c>
      <c r="C140" s="4">
        <v>0</v>
      </c>
      <c r="D140" s="4">
        <v>0</v>
      </c>
      <c r="E140" s="118">
        <v>245729</v>
      </c>
      <c r="F140" s="4">
        <v>0</v>
      </c>
      <c r="G140" s="4">
        <v>245729</v>
      </c>
      <c r="H140" s="34">
        <v>0</v>
      </c>
    </row>
    <row r="141" spans="1:8" ht="12.75">
      <c r="A141" s="70" t="s">
        <v>420</v>
      </c>
      <c r="B141" s="107">
        <v>3745</v>
      </c>
      <c r="C141" s="4">
        <v>3931</v>
      </c>
      <c r="D141" s="4">
        <v>5126.1</v>
      </c>
      <c r="E141" s="118">
        <v>4276197.17</v>
      </c>
      <c r="F141" s="4">
        <v>0</v>
      </c>
      <c r="G141" s="4">
        <v>4276197.17</v>
      </c>
      <c r="H141" s="34">
        <v>0</v>
      </c>
    </row>
    <row r="142" spans="1:8" ht="12.75">
      <c r="A142" s="70" t="s">
        <v>421</v>
      </c>
      <c r="B142" s="107">
        <v>5311</v>
      </c>
      <c r="C142" s="4">
        <v>10</v>
      </c>
      <c r="D142" s="4">
        <v>10</v>
      </c>
      <c r="E142" s="118">
        <v>170</v>
      </c>
      <c r="F142" s="4">
        <v>0</v>
      </c>
      <c r="G142" s="4">
        <v>170</v>
      </c>
      <c r="H142" s="34">
        <v>0</v>
      </c>
    </row>
    <row r="143" spans="1:8" ht="12.75">
      <c r="A143" s="70" t="s">
        <v>422</v>
      </c>
      <c r="B143" s="107">
        <v>5512</v>
      </c>
      <c r="C143" s="4">
        <v>760</v>
      </c>
      <c r="D143" s="4">
        <v>760</v>
      </c>
      <c r="E143" s="118">
        <v>90342.19</v>
      </c>
      <c r="F143" s="4">
        <v>0</v>
      </c>
      <c r="G143" s="4">
        <v>90342.19</v>
      </c>
      <c r="H143" s="34">
        <v>0</v>
      </c>
    </row>
    <row r="144" spans="1:8" ht="13.5" thickBot="1">
      <c r="A144" s="84" t="s">
        <v>423</v>
      </c>
      <c r="B144" s="112">
        <v>6171</v>
      </c>
      <c r="C144" s="85">
        <v>630</v>
      </c>
      <c r="D144" s="85">
        <v>679</v>
      </c>
      <c r="E144" s="211">
        <v>524476.32</v>
      </c>
      <c r="F144" s="85">
        <v>0</v>
      </c>
      <c r="G144" s="85">
        <v>524476.32</v>
      </c>
      <c r="H144" s="86">
        <v>0</v>
      </c>
    </row>
    <row r="145" spans="1:8" ht="13.5" thickBot="1">
      <c r="A145" s="207" t="s">
        <v>424</v>
      </c>
      <c r="B145" s="213"/>
      <c r="C145" s="212">
        <f aca="true" t="shared" si="0" ref="C145:H145">SUM(C123:C144)</f>
        <v>15327</v>
      </c>
      <c r="D145" s="212">
        <f t="shared" si="0"/>
        <v>19639</v>
      </c>
      <c r="E145" s="212">
        <f t="shared" si="0"/>
        <v>16556347.379999999</v>
      </c>
      <c r="F145" s="212">
        <f t="shared" si="0"/>
        <v>204206</v>
      </c>
      <c r="G145" s="212">
        <f t="shared" si="0"/>
        <v>16352141.379999999</v>
      </c>
      <c r="H145" s="214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A118" sqref="A118:H118"/>
    </sheetView>
  </sheetViews>
  <sheetFormatPr defaultColWidth="9.00390625" defaultRowHeight="12.75"/>
  <cols>
    <col min="1" max="1" width="42.875" style="0" customWidth="1"/>
    <col min="2" max="2" width="12.75390625" style="94" customWidth="1"/>
    <col min="3" max="8" width="12.75390625" style="0" customWidth="1"/>
  </cols>
  <sheetData>
    <row r="1" ht="12.75">
      <c r="A1" s="50" t="s">
        <v>225</v>
      </c>
    </row>
    <row r="2" ht="13.5" thickBot="1"/>
    <row r="3" spans="1:8" ht="12.75">
      <c r="A3" s="56" t="s">
        <v>0</v>
      </c>
      <c r="B3" s="104"/>
      <c r="C3" s="57" t="s">
        <v>137</v>
      </c>
      <c r="D3" s="57" t="s">
        <v>1</v>
      </c>
      <c r="E3" s="114" t="s">
        <v>425</v>
      </c>
      <c r="F3" s="57" t="s">
        <v>426</v>
      </c>
      <c r="G3" s="57"/>
      <c r="H3" s="58"/>
    </row>
    <row r="4" spans="1:8" ht="13.5" thickBot="1">
      <c r="A4" s="59"/>
      <c r="B4" s="105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123" t="s">
        <v>427</v>
      </c>
      <c r="B5" s="111"/>
      <c r="C5" s="80"/>
      <c r="D5" s="80"/>
      <c r="E5" s="116"/>
      <c r="F5" s="80"/>
      <c r="G5" s="80"/>
      <c r="H5" s="81"/>
    </row>
    <row r="6" spans="1:8" ht="12.75">
      <c r="A6" s="70"/>
      <c r="B6" s="107"/>
      <c r="C6" s="51"/>
      <c r="D6" s="51"/>
      <c r="E6" s="117"/>
      <c r="F6" s="51"/>
      <c r="G6" s="51"/>
      <c r="H6" s="71"/>
    </row>
    <row r="7" spans="1:8" ht="12.75">
      <c r="A7" s="70" t="s">
        <v>428</v>
      </c>
      <c r="B7" s="107">
        <v>2212</v>
      </c>
      <c r="C7" s="51">
        <v>0</v>
      </c>
      <c r="D7" s="51">
        <v>44</v>
      </c>
      <c r="E7" s="117">
        <v>0</v>
      </c>
      <c r="F7" s="51">
        <v>0</v>
      </c>
      <c r="G7" s="51">
        <v>0</v>
      </c>
      <c r="H7" s="71">
        <v>0</v>
      </c>
    </row>
    <row r="8" spans="1:8" ht="12.75">
      <c r="A8" s="70" t="s">
        <v>316</v>
      </c>
      <c r="B8" s="107">
        <v>2212</v>
      </c>
      <c r="C8" s="51">
        <v>0</v>
      </c>
      <c r="D8" s="4">
        <v>1074</v>
      </c>
      <c r="E8" s="118">
        <v>1094795</v>
      </c>
      <c r="F8" s="51">
        <v>0</v>
      </c>
      <c r="G8" s="4">
        <v>1094795</v>
      </c>
      <c r="H8" s="71">
        <v>0</v>
      </c>
    </row>
    <row r="9" spans="1:8" ht="12.75">
      <c r="A9" s="70" t="s">
        <v>321</v>
      </c>
      <c r="B9" s="107">
        <v>2212</v>
      </c>
      <c r="C9" s="51">
        <v>0</v>
      </c>
      <c r="D9" s="51">
        <v>220</v>
      </c>
      <c r="E9" s="118">
        <v>27132</v>
      </c>
      <c r="F9" s="51">
        <v>0</v>
      </c>
      <c r="G9" s="4">
        <v>27132</v>
      </c>
      <c r="H9" s="71">
        <v>0</v>
      </c>
    </row>
    <row r="10" spans="1:8" ht="12.75">
      <c r="A10" s="70" t="s">
        <v>429</v>
      </c>
      <c r="B10" s="107">
        <v>2212</v>
      </c>
      <c r="C10" s="51">
        <v>140</v>
      </c>
      <c r="D10" s="51">
        <v>140</v>
      </c>
      <c r="E10" s="117">
        <v>0</v>
      </c>
      <c r="F10" s="51">
        <v>0</v>
      </c>
      <c r="G10" s="51">
        <v>0</v>
      </c>
      <c r="H10" s="71">
        <v>0</v>
      </c>
    </row>
    <row r="11" spans="1:8" ht="12.75">
      <c r="A11" s="70" t="s">
        <v>430</v>
      </c>
      <c r="B11" s="107">
        <v>2212</v>
      </c>
      <c r="C11" s="51">
        <v>0</v>
      </c>
      <c r="D11" s="51">
        <v>5</v>
      </c>
      <c r="E11" s="118">
        <v>5000</v>
      </c>
      <c r="F11" s="51">
        <v>0</v>
      </c>
      <c r="G11" s="4">
        <v>5000</v>
      </c>
      <c r="H11" s="71">
        <v>0</v>
      </c>
    </row>
    <row r="12" spans="1:8" ht="12.75">
      <c r="A12" s="70" t="s">
        <v>431</v>
      </c>
      <c r="B12" s="107">
        <v>2212</v>
      </c>
      <c r="C12" s="51">
        <v>0</v>
      </c>
      <c r="D12" s="51">
        <v>0</v>
      </c>
      <c r="E12" s="118">
        <v>17055</v>
      </c>
      <c r="F12" s="51">
        <v>0</v>
      </c>
      <c r="G12" s="4">
        <v>17055</v>
      </c>
      <c r="H12" s="71">
        <v>0</v>
      </c>
    </row>
    <row r="13" spans="1:8" ht="12.75">
      <c r="A13" s="70" t="s">
        <v>432</v>
      </c>
      <c r="B13" s="107">
        <v>2212</v>
      </c>
      <c r="C13" s="51">
        <v>0</v>
      </c>
      <c r="D13" s="51">
        <v>170</v>
      </c>
      <c r="E13" s="118">
        <v>192984</v>
      </c>
      <c r="F13" s="51">
        <v>0</v>
      </c>
      <c r="G13" s="4">
        <v>192984</v>
      </c>
      <c r="H13" s="71">
        <v>0</v>
      </c>
    </row>
    <row r="14" spans="1:8" ht="12.75">
      <c r="A14" s="70" t="s">
        <v>433</v>
      </c>
      <c r="B14" s="107">
        <v>2212</v>
      </c>
      <c r="C14" s="51">
        <v>0</v>
      </c>
      <c r="D14" s="51">
        <v>20</v>
      </c>
      <c r="E14" s="118">
        <v>15000</v>
      </c>
      <c r="F14" s="51">
        <v>0</v>
      </c>
      <c r="G14" s="4">
        <v>15000</v>
      </c>
      <c r="H14" s="71">
        <v>0</v>
      </c>
    </row>
    <row r="15" spans="1:8" ht="12.75">
      <c r="A15" s="70" t="s">
        <v>434</v>
      </c>
      <c r="B15" s="107">
        <v>2212</v>
      </c>
      <c r="C15" s="51">
        <v>0</v>
      </c>
      <c r="D15" s="51">
        <v>154</v>
      </c>
      <c r="E15" s="117">
        <v>0</v>
      </c>
      <c r="F15" s="51">
        <v>0</v>
      </c>
      <c r="G15" s="51">
        <v>0</v>
      </c>
      <c r="H15" s="71">
        <v>0</v>
      </c>
    </row>
    <row r="16" spans="1:8" ht="12.75">
      <c r="A16" s="70" t="s">
        <v>435</v>
      </c>
      <c r="B16" s="107">
        <v>2219</v>
      </c>
      <c r="C16" s="51">
        <v>0</v>
      </c>
      <c r="D16" s="4">
        <v>4059</v>
      </c>
      <c r="E16" s="118">
        <v>2451627</v>
      </c>
      <c r="F16" s="4">
        <v>1518999.8</v>
      </c>
      <c r="G16" s="4">
        <v>932627.2</v>
      </c>
      <c r="H16" s="71">
        <v>0</v>
      </c>
    </row>
    <row r="17" spans="1:8" ht="12.75">
      <c r="A17" s="70" t="s">
        <v>436</v>
      </c>
      <c r="B17" s="107">
        <v>2229</v>
      </c>
      <c r="C17" s="51">
        <v>0</v>
      </c>
      <c r="D17" s="51">
        <v>250</v>
      </c>
      <c r="E17" s="117">
        <v>0</v>
      </c>
      <c r="F17" s="51">
        <v>0</v>
      </c>
      <c r="G17" s="51">
        <v>0</v>
      </c>
      <c r="H17" s="71">
        <v>0</v>
      </c>
    </row>
    <row r="18" spans="1:8" ht="12.75">
      <c r="A18" s="70" t="s">
        <v>326</v>
      </c>
      <c r="B18" s="107">
        <v>2310</v>
      </c>
      <c r="C18" s="51">
        <v>0</v>
      </c>
      <c r="D18" s="51">
        <v>19</v>
      </c>
      <c r="E18" s="118">
        <v>19000</v>
      </c>
      <c r="F18" s="51">
        <v>0</v>
      </c>
      <c r="G18" s="4">
        <v>19000</v>
      </c>
      <c r="H18" s="71">
        <v>0</v>
      </c>
    </row>
    <row r="19" spans="1:8" ht="12.75">
      <c r="A19" s="70" t="s">
        <v>437</v>
      </c>
      <c r="B19" s="107">
        <v>2310</v>
      </c>
      <c r="C19" s="51">
        <v>0</v>
      </c>
      <c r="D19" s="51">
        <v>316</v>
      </c>
      <c r="E19" s="118">
        <v>315498</v>
      </c>
      <c r="F19" s="51">
        <v>0</v>
      </c>
      <c r="G19" s="4">
        <v>315498</v>
      </c>
      <c r="H19" s="71">
        <v>0</v>
      </c>
    </row>
    <row r="20" spans="1:8" ht="12.75">
      <c r="A20" s="70" t="s">
        <v>438</v>
      </c>
      <c r="B20" s="107">
        <v>2310</v>
      </c>
      <c r="C20" s="4">
        <v>1000</v>
      </c>
      <c r="D20" s="4">
        <v>2500</v>
      </c>
      <c r="E20" s="118">
        <v>2500000</v>
      </c>
      <c r="F20" s="51">
        <v>0</v>
      </c>
      <c r="G20" s="4">
        <v>2500000</v>
      </c>
      <c r="H20" s="71">
        <v>0</v>
      </c>
    </row>
    <row r="21" spans="1:8" ht="12.75">
      <c r="A21" s="70" t="s">
        <v>439</v>
      </c>
      <c r="B21" s="107">
        <v>2310</v>
      </c>
      <c r="C21" s="51">
        <v>135</v>
      </c>
      <c r="D21" s="51">
        <v>135</v>
      </c>
      <c r="E21" s="117">
        <v>0</v>
      </c>
      <c r="F21" s="51">
        <v>0</v>
      </c>
      <c r="G21" s="51">
        <v>0</v>
      </c>
      <c r="H21" s="71">
        <v>0</v>
      </c>
    </row>
    <row r="22" spans="1:8" ht="12.75">
      <c r="A22" s="70" t="s">
        <v>440</v>
      </c>
      <c r="B22" s="107">
        <v>2310</v>
      </c>
      <c r="C22" s="51">
        <v>97</v>
      </c>
      <c r="D22" s="51">
        <v>97</v>
      </c>
      <c r="E22" s="118">
        <v>97000</v>
      </c>
      <c r="F22" s="51">
        <v>0</v>
      </c>
      <c r="G22" s="4">
        <v>97000</v>
      </c>
      <c r="H22" s="71">
        <v>0</v>
      </c>
    </row>
    <row r="23" spans="1:8" ht="12.75">
      <c r="A23" s="70" t="s">
        <v>440</v>
      </c>
      <c r="B23" s="107">
        <v>2310</v>
      </c>
      <c r="C23" s="51">
        <v>84</v>
      </c>
      <c r="D23" s="51">
        <v>201</v>
      </c>
      <c r="E23" s="118">
        <v>200730</v>
      </c>
      <c r="F23" s="51">
        <v>0</v>
      </c>
      <c r="G23" s="4">
        <v>200730</v>
      </c>
      <c r="H23" s="71">
        <v>0</v>
      </c>
    </row>
    <row r="24" spans="1:8" ht="12.75">
      <c r="A24" s="70" t="s">
        <v>441</v>
      </c>
      <c r="B24" s="107">
        <v>2321</v>
      </c>
      <c r="C24" s="51">
        <v>0</v>
      </c>
      <c r="D24" s="51">
        <v>525</v>
      </c>
      <c r="E24" s="118">
        <v>525153.17</v>
      </c>
      <c r="F24" s="51">
        <v>0</v>
      </c>
      <c r="G24" s="4">
        <v>525153.17</v>
      </c>
      <c r="H24" s="71">
        <v>0</v>
      </c>
    </row>
    <row r="25" spans="1:8" ht="12.75">
      <c r="A25" s="70" t="s">
        <v>442</v>
      </c>
      <c r="B25" s="107">
        <v>2321</v>
      </c>
      <c r="C25" s="51">
        <v>0</v>
      </c>
      <c r="D25" s="4">
        <v>25683</v>
      </c>
      <c r="E25" s="118">
        <v>25683000</v>
      </c>
      <c r="F25" s="51">
        <v>0</v>
      </c>
      <c r="G25" s="4">
        <v>25683000</v>
      </c>
      <c r="H25" s="71">
        <v>0</v>
      </c>
    </row>
    <row r="26" spans="1:8" ht="12.75">
      <c r="A26" s="70" t="s">
        <v>443</v>
      </c>
      <c r="B26" s="107">
        <v>2321</v>
      </c>
      <c r="C26" s="51">
        <v>0</v>
      </c>
      <c r="D26" s="51">
        <v>150</v>
      </c>
      <c r="E26" s="117">
        <v>0</v>
      </c>
      <c r="F26" s="51">
        <v>0</v>
      </c>
      <c r="G26" s="51">
        <v>0</v>
      </c>
      <c r="H26" s="71">
        <v>0</v>
      </c>
    </row>
    <row r="27" spans="1:8" ht="12.75">
      <c r="A27" s="70" t="s">
        <v>444</v>
      </c>
      <c r="B27" s="107">
        <v>2321</v>
      </c>
      <c r="C27" s="51">
        <v>0</v>
      </c>
      <c r="D27" s="4">
        <v>1265</v>
      </c>
      <c r="E27" s="118">
        <v>1265000</v>
      </c>
      <c r="F27" s="51">
        <v>0</v>
      </c>
      <c r="G27" s="4">
        <v>1265000</v>
      </c>
      <c r="H27" s="71">
        <v>0</v>
      </c>
    </row>
    <row r="28" spans="1:8" ht="12.75">
      <c r="A28" s="70" t="s">
        <v>246</v>
      </c>
      <c r="B28" s="107">
        <v>2333</v>
      </c>
      <c r="C28" s="51">
        <v>850</v>
      </c>
      <c r="D28" s="51">
        <v>70</v>
      </c>
      <c r="E28" s="118">
        <v>17923.98</v>
      </c>
      <c r="F28" s="51">
        <v>0</v>
      </c>
      <c r="G28" s="4">
        <v>17923.98</v>
      </c>
      <c r="H28" s="71">
        <v>0</v>
      </c>
    </row>
    <row r="29" spans="1:8" ht="12.75">
      <c r="A29" s="70" t="s">
        <v>445</v>
      </c>
      <c r="B29" s="107">
        <v>3111</v>
      </c>
      <c r="C29" s="51">
        <v>0</v>
      </c>
      <c r="D29" s="51">
        <v>7</v>
      </c>
      <c r="E29" s="118">
        <v>7140</v>
      </c>
      <c r="F29" s="51">
        <v>0</v>
      </c>
      <c r="G29" s="4">
        <v>7140</v>
      </c>
      <c r="H29" s="71">
        <v>0</v>
      </c>
    </row>
    <row r="30" spans="1:8" ht="12.75">
      <c r="A30" s="70" t="s">
        <v>446</v>
      </c>
      <c r="B30" s="107">
        <v>3111</v>
      </c>
      <c r="C30" s="51">
        <v>0</v>
      </c>
      <c r="D30" s="51">
        <v>7</v>
      </c>
      <c r="E30" s="118">
        <v>7140</v>
      </c>
      <c r="F30" s="51">
        <v>0</v>
      </c>
      <c r="G30" s="4">
        <v>7140</v>
      </c>
      <c r="H30" s="71">
        <v>0</v>
      </c>
    </row>
    <row r="31" spans="1:8" ht="12.75">
      <c r="A31" s="70" t="s">
        <v>447</v>
      </c>
      <c r="B31" s="107">
        <v>3111</v>
      </c>
      <c r="C31" s="51">
        <v>0</v>
      </c>
      <c r="D31" s="51">
        <v>7</v>
      </c>
      <c r="E31" s="118">
        <v>7140</v>
      </c>
      <c r="F31" s="51">
        <v>0</v>
      </c>
      <c r="G31" s="4">
        <v>7140</v>
      </c>
      <c r="H31" s="71">
        <v>0</v>
      </c>
    </row>
    <row r="32" spans="1:8" ht="12.75">
      <c r="A32" s="70" t="s">
        <v>448</v>
      </c>
      <c r="B32" s="107">
        <v>3111</v>
      </c>
      <c r="C32" s="51">
        <v>0</v>
      </c>
      <c r="D32" s="51">
        <v>0</v>
      </c>
      <c r="E32" s="118">
        <v>80920</v>
      </c>
      <c r="F32" s="51">
        <v>0</v>
      </c>
      <c r="G32" s="4">
        <v>80920</v>
      </c>
      <c r="H32" s="71">
        <v>0</v>
      </c>
    </row>
    <row r="33" spans="1:8" ht="12.75">
      <c r="A33" s="70" t="s">
        <v>449</v>
      </c>
      <c r="B33" s="107">
        <v>3113</v>
      </c>
      <c r="C33" s="51">
        <v>0</v>
      </c>
      <c r="D33" s="51">
        <v>7</v>
      </c>
      <c r="E33" s="118">
        <v>7140</v>
      </c>
      <c r="F33" s="51">
        <v>0</v>
      </c>
      <c r="G33" s="4">
        <v>7140</v>
      </c>
      <c r="H33" s="71">
        <v>0</v>
      </c>
    </row>
    <row r="34" spans="1:8" ht="12.75">
      <c r="A34" s="70" t="s">
        <v>450</v>
      </c>
      <c r="B34" s="107">
        <v>3113</v>
      </c>
      <c r="C34" s="51">
        <v>0</v>
      </c>
      <c r="D34" s="51">
        <v>0</v>
      </c>
      <c r="E34" s="118">
        <v>100555</v>
      </c>
      <c r="F34" s="51">
        <v>0</v>
      </c>
      <c r="G34" s="4">
        <v>100555</v>
      </c>
      <c r="H34" s="71">
        <v>0</v>
      </c>
    </row>
    <row r="35" spans="1:8" ht="12.75">
      <c r="A35" s="70" t="s">
        <v>451</v>
      </c>
      <c r="B35" s="107">
        <v>3113</v>
      </c>
      <c r="C35" s="51">
        <v>0</v>
      </c>
      <c r="D35" s="51">
        <v>238.6</v>
      </c>
      <c r="E35" s="118">
        <v>238600</v>
      </c>
      <c r="F35" s="4">
        <v>238600</v>
      </c>
      <c r="G35" s="51">
        <v>0</v>
      </c>
      <c r="H35" s="71">
        <v>0</v>
      </c>
    </row>
    <row r="36" spans="1:8" ht="12.75">
      <c r="A36" s="70" t="s">
        <v>452</v>
      </c>
      <c r="B36" s="107">
        <v>3113</v>
      </c>
      <c r="C36" s="51">
        <v>235</v>
      </c>
      <c r="D36" s="51">
        <v>242</v>
      </c>
      <c r="E36" s="118">
        <v>207066</v>
      </c>
      <c r="F36" s="51">
        <v>0</v>
      </c>
      <c r="G36" s="4">
        <v>207066</v>
      </c>
      <c r="H36" s="71">
        <v>0</v>
      </c>
    </row>
    <row r="37" spans="1:8" ht="12.75">
      <c r="A37" s="70" t="s">
        <v>453</v>
      </c>
      <c r="B37" s="107">
        <v>3113</v>
      </c>
      <c r="C37" s="51">
        <v>0</v>
      </c>
      <c r="D37" s="51">
        <v>150</v>
      </c>
      <c r="E37" s="118">
        <v>80920</v>
      </c>
      <c r="F37" s="51">
        <v>0</v>
      </c>
      <c r="G37" s="4">
        <v>80920</v>
      </c>
      <c r="H37" s="71">
        <v>0</v>
      </c>
    </row>
    <row r="38" spans="1:8" ht="12.75">
      <c r="A38" s="70" t="s">
        <v>454</v>
      </c>
      <c r="B38" s="107">
        <v>3113</v>
      </c>
      <c r="C38" s="51">
        <v>0</v>
      </c>
      <c r="D38" s="51">
        <v>72</v>
      </c>
      <c r="E38" s="118">
        <v>72000</v>
      </c>
      <c r="F38" s="4">
        <v>72000</v>
      </c>
      <c r="G38" s="51">
        <v>0</v>
      </c>
      <c r="H38" s="71">
        <v>0</v>
      </c>
    </row>
    <row r="39" spans="1:8" ht="12.75">
      <c r="A39" s="70" t="s">
        <v>455</v>
      </c>
      <c r="B39" s="107">
        <v>3113</v>
      </c>
      <c r="C39" s="51">
        <v>0</v>
      </c>
      <c r="D39" s="4">
        <v>2000</v>
      </c>
      <c r="E39" s="118">
        <v>25000</v>
      </c>
      <c r="F39" s="51">
        <v>0</v>
      </c>
      <c r="G39" s="4">
        <v>25000</v>
      </c>
      <c r="H39" s="71">
        <v>0</v>
      </c>
    </row>
    <row r="40" spans="1:8" ht="12.75">
      <c r="A40" s="70" t="s">
        <v>456</v>
      </c>
      <c r="B40" s="107">
        <v>3113</v>
      </c>
      <c r="C40" s="51">
        <v>204</v>
      </c>
      <c r="D40" s="51">
        <v>61</v>
      </c>
      <c r="E40" s="118">
        <v>7140</v>
      </c>
      <c r="F40" s="51">
        <v>0</v>
      </c>
      <c r="G40" s="4">
        <v>7140</v>
      </c>
      <c r="H40" s="71">
        <v>0</v>
      </c>
    </row>
    <row r="41" spans="1:8" ht="12.75">
      <c r="A41" s="70" t="s">
        <v>457</v>
      </c>
      <c r="B41" s="107">
        <v>3113</v>
      </c>
      <c r="C41" s="51">
        <v>0</v>
      </c>
      <c r="D41" s="51">
        <v>0</v>
      </c>
      <c r="E41" s="118">
        <v>168301</v>
      </c>
      <c r="F41" s="51">
        <v>0</v>
      </c>
      <c r="G41" s="4">
        <v>168301</v>
      </c>
      <c r="H41" s="71">
        <v>0</v>
      </c>
    </row>
    <row r="42" spans="1:8" ht="12.75">
      <c r="A42" s="70" t="s">
        <v>458</v>
      </c>
      <c r="B42" s="107">
        <v>3113</v>
      </c>
      <c r="C42" s="51">
        <v>300</v>
      </c>
      <c r="D42" s="51">
        <v>300</v>
      </c>
      <c r="E42" s="118">
        <v>211404</v>
      </c>
      <c r="F42" s="51">
        <v>0</v>
      </c>
      <c r="G42" s="4">
        <v>211404</v>
      </c>
      <c r="H42" s="71">
        <v>0</v>
      </c>
    </row>
    <row r="43" spans="1:8" ht="12.75">
      <c r="A43" s="70" t="s">
        <v>459</v>
      </c>
      <c r="B43" s="107">
        <v>3113</v>
      </c>
      <c r="C43" s="51">
        <v>500</v>
      </c>
      <c r="D43" s="51">
        <v>500</v>
      </c>
      <c r="E43" s="118">
        <v>500000</v>
      </c>
      <c r="F43" s="51">
        <v>0</v>
      </c>
      <c r="G43" s="4">
        <v>500000</v>
      </c>
      <c r="H43" s="71">
        <v>0</v>
      </c>
    </row>
    <row r="44" spans="1:8" ht="12.75">
      <c r="A44" s="70" t="s">
        <v>460</v>
      </c>
      <c r="B44" s="107">
        <v>3113</v>
      </c>
      <c r="C44" s="51">
        <v>0</v>
      </c>
      <c r="D44" s="51">
        <v>0</v>
      </c>
      <c r="E44" s="118">
        <v>86999</v>
      </c>
      <c r="F44" s="51">
        <v>0</v>
      </c>
      <c r="G44" s="4">
        <v>86999</v>
      </c>
      <c r="H44" s="71">
        <v>0</v>
      </c>
    </row>
    <row r="45" spans="1:8" ht="12.75">
      <c r="A45" s="70" t="s">
        <v>461</v>
      </c>
      <c r="B45" s="107">
        <v>3113</v>
      </c>
      <c r="C45" s="51">
        <v>0</v>
      </c>
      <c r="D45" s="51">
        <v>5</v>
      </c>
      <c r="E45" s="118">
        <v>4760</v>
      </c>
      <c r="F45" s="51">
        <v>0</v>
      </c>
      <c r="G45" s="4">
        <v>4760</v>
      </c>
      <c r="H45" s="71">
        <v>0</v>
      </c>
    </row>
    <row r="46" spans="1:8" ht="12.75">
      <c r="A46" s="70" t="s">
        <v>462</v>
      </c>
      <c r="B46" s="107">
        <v>3141</v>
      </c>
      <c r="C46" s="4">
        <v>1800</v>
      </c>
      <c r="D46" s="4">
        <v>2300</v>
      </c>
      <c r="E46" s="118">
        <v>635762.5</v>
      </c>
      <c r="F46" s="51">
        <v>0</v>
      </c>
      <c r="G46" s="4">
        <v>635762.5</v>
      </c>
      <c r="H46" s="71">
        <v>0</v>
      </c>
    </row>
    <row r="47" spans="1:8" ht="12.75">
      <c r="A47" s="70" t="s">
        <v>463</v>
      </c>
      <c r="B47" s="107">
        <v>3141</v>
      </c>
      <c r="C47" s="51">
        <v>75</v>
      </c>
      <c r="D47" s="51">
        <v>75</v>
      </c>
      <c r="E47" s="118">
        <v>51000</v>
      </c>
      <c r="F47" s="51">
        <v>0</v>
      </c>
      <c r="G47" s="4">
        <v>51000</v>
      </c>
      <c r="H47" s="71">
        <v>0</v>
      </c>
    </row>
    <row r="48" spans="1:8" ht="12.75">
      <c r="A48" s="70" t="s">
        <v>464</v>
      </c>
      <c r="B48" s="107">
        <v>3231</v>
      </c>
      <c r="C48" s="51">
        <v>0</v>
      </c>
      <c r="D48" s="51">
        <v>762</v>
      </c>
      <c r="E48" s="118">
        <v>762000</v>
      </c>
      <c r="F48" s="4">
        <v>300000</v>
      </c>
      <c r="G48" s="4">
        <v>462000</v>
      </c>
      <c r="H48" s="71">
        <v>0</v>
      </c>
    </row>
    <row r="49" spans="1:8" ht="12.75">
      <c r="A49" s="70" t="s">
        <v>465</v>
      </c>
      <c r="B49" s="107">
        <v>3341</v>
      </c>
      <c r="C49" s="51">
        <v>100</v>
      </c>
      <c r="D49" s="51">
        <v>100</v>
      </c>
      <c r="E49" s="117">
        <v>0</v>
      </c>
      <c r="F49" s="51">
        <v>0</v>
      </c>
      <c r="G49" s="51">
        <v>0</v>
      </c>
      <c r="H49" s="71">
        <v>0</v>
      </c>
    </row>
    <row r="50" spans="1:8" ht="12.75">
      <c r="A50" s="70" t="s">
        <v>466</v>
      </c>
      <c r="B50" s="107">
        <v>3392</v>
      </c>
      <c r="C50" s="51">
        <v>0</v>
      </c>
      <c r="D50" s="51">
        <v>444</v>
      </c>
      <c r="E50" s="117">
        <v>0</v>
      </c>
      <c r="F50" s="51">
        <v>0</v>
      </c>
      <c r="G50" s="51">
        <v>0</v>
      </c>
      <c r="H50" s="71">
        <v>0</v>
      </c>
    </row>
    <row r="51" spans="1:8" ht="12.75">
      <c r="A51" s="70" t="s">
        <v>467</v>
      </c>
      <c r="B51" s="107">
        <v>3392</v>
      </c>
      <c r="C51" s="51">
        <v>160</v>
      </c>
      <c r="D51" s="51">
        <v>160</v>
      </c>
      <c r="E51" s="118">
        <v>160000</v>
      </c>
      <c r="F51" s="51">
        <v>0</v>
      </c>
      <c r="G51" s="4">
        <v>160000</v>
      </c>
      <c r="H51" s="71">
        <v>0</v>
      </c>
    </row>
    <row r="52" spans="1:8" ht="12.75">
      <c r="A52" s="70" t="s">
        <v>189</v>
      </c>
      <c r="B52" s="107">
        <v>3412</v>
      </c>
      <c r="C52" s="51">
        <v>0</v>
      </c>
      <c r="D52" s="51">
        <v>450</v>
      </c>
      <c r="E52" s="118">
        <v>59515</v>
      </c>
      <c r="F52" s="51">
        <v>0</v>
      </c>
      <c r="G52" s="4">
        <v>59515</v>
      </c>
      <c r="H52" s="71">
        <v>0</v>
      </c>
    </row>
    <row r="53" spans="1:8" ht="12.75">
      <c r="A53" s="70" t="s">
        <v>190</v>
      </c>
      <c r="B53" s="107">
        <v>3412</v>
      </c>
      <c r="C53" s="51">
        <v>0</v>
      </c>
      <c r="D53" s="4">
        <v>1300</v>
      </c>
      <c r="E53" s="117">
        <v>0</v>
      </c>
      <c r="F53" s="51">
        <v>0</v>
      </c>
      <c r="G53" s="51">
        <v>0</v>
      </c>
      <c r="H53" s="71">
        <v>0</v>
      </c>
    </row>
    <row r="54" spans="1:8" ht="12.75">
      <c r="A54" s="70" t="s">
        <v>468</v>
      </c>
      <c r="B54" s="107">
        <v>3412</v>
      </c>
      <c r="C54" s="51">
        <v>0</v>
      </c>
      <c r="D54" s="51">
        <v>100</v>
      </c>
      <c r="E54" s="118">
        <v>76332</v>
      </c>
      <c r="F54" s="51">
        <v>0</v>
      </c>
      <c r="G54" s="4">
        <v>76332</v>
      </c>
      <c r="H54" s="71">
        <v>0</v>
      </c>
    </row>
    <row r="55" spans="1:8" ht="12.75">
      <c r="A55" s="70" t="s">
        <v>366</v>
      </c>
      <c r="B55" s="107">
        <v>3412</v>
      </c>
      <c r="C55" s="51">
        <v>0</v>
      </c>
      <c r="D55" s="51">
        <v>18</v>
      </c>
      <c r="E55" s="118">
        <v>18000</v>
      </c>
      <c r="F55" s="51">
        <v>0</v>
      </c>
      <c r="G55" s="4">
        <v>18000</v>
      </c>
      <c r="H55" s="71">
        <v>0</v>
      </c>
    </row>
    <row r="56" spans="1:8" ht="12.75">
      <c r="A56" s="70" t="s">
        <v>469</v>
      </c>
      <c r="B56" s="107">
        <v>3412</v>
      </c>
      <c r="C56" s="4">
        <v>6500</v>
      </c>
      <c r="D56" s="4">
        <v>6822</v>
      </c>
      <c r="E56" s="118">
        <v>3205227.2</v>
      </c>
      <c r="F56" s="51">
        <v>0</v>
      </c>
      <c r="G56" s="4">
        <v>3205227.2</v>
      </c>
      <c r="H56" s="71">
        <v>0</v>
      </c>
    </row>
    <row r="57" spans="1:8" ht="12.75">
      <c r="A57" s="70" t="s">
        <v>470</v>
      </c>
      <c r="B57" s="107">
        <v>3612</v>
      </c>
      <c r="C57" s="51">
        <v>0</v>
      </c>
      <c r="D57" s="51">
        <v>115</v>
      </c>
      <c r="E57" s="118">
        <v>114716</v>
      </c>
      <c r="F57" s="51">
        <v>0</v>
      </c>
      <c r="G57" s="4">
        <v>114716</v>
      </c>
      <c r="H57" s="71">
        <v>0</v>
      </c>
    </row>
    <row r="58" spans="1:8" ht="12.75">
      <c r="A58" s="70" t="s">
        <v>471</v>
      </c>
      <c r="B58" s="107">
        <v>3612</v>
      </c>
      <c r="C58" s="51">
        <v>0</v>
      </c>
      <c r="D58" s="51">
        <v>60</v>
      </c>
      <c r="E58" s="118">
        <v>64000</v>
      </c>
      <c r="F58" s="51">
        <v>0</v>
      </c>
      <c r="G58" s="4">
        <v>64000</v>
      </c>
      <c r="H58" s="71">
        <v>0</v>
      </c>
    </row>
    <row r="59" spans="1:8" ht="12.75">
      <c r="A59" s="70" t="s">
        <v>472</v>
      </c>
      <c r="B59" s="107">
        <v>3612</v>
      </c>
      <c r="C59" s="51">
        <v>0</v>
      </c>
      <c r="D59" s="51">
        <v>60</v>
      </c>
      <c r="E59" s="118">
        <v>56000</v>
      </c>
      <c r="F59" s="51">
        <v>0</v>
      </c>
      <c r="G59" s="4">
        <v>56000</v>
      </c>
      <c r="H59" s="71">
        <v>0</v>
      </c>
    </row>
    <row r="60" spans="1:8" ht="12.75">
      <c r="A60" s="70" t="s">
        <v>473</v>
      </c>
      <c r="B60" s="107">
        <v>3631</v>
      </c>
      <c r="C60" s="51">
        <v>0</v>
      </c>
      <c r="D60" s="51">
        <v>149</v>
      </c>
      <c r="E60" s="118">
        <v>148750</v>
      </c>
      <c r="F60" s="51">
        <v>0</v>
      </c>
      <c r="G60" s="4">
        <v>148750</v>
      </c>
      <c r="H60" s="71">
        <v>0</v>
      </c>
    </row>
    <row r="61" spans="1:8" ht="12.75">
      <c r="A61" s="70" t="s">
        <v>474</v>
      </c>
      <c r="B61" s="107">
        <v>3631</v>
      </c>
      <c r="C61" s="51">
        <v>0</v>
      </c>
      <c r="D61" s="51">
        <v>500</v>
      </c>
      <c r="E61" s="118">
        <v>184250</v>
      </c>
      <c r="F61" s="51">
        <v>0</v>
      </c>
      <c r="G61" s="4">
        <v>184250</v>
      </c>
      <c r="H61" s="71">
        <v>0</v>
      </c>
    </row>
    <row r="62" spans="1:8" ht="12.75">
      <c r="A62" s="70" t="s">
        <v>475</v>
      </c>
      <c r="B62" s="107">
        <v>3631</v>
      </c>
      <c r="C62" s="51">
        <v>0</v>
      </c>
      <c r="D62" s="51">
        <v>59</v>
      </c>
      <c r="E62" s="118">
        <v>59000</v>
      </c>
      <c r="F62" s="51">
        <v>0</v>
      </c>
      <c r="G62" s="4">
        <v>59000</v>
      </c>
      <c r="H62" s="71">
        <v>0</v>
      </c>
    </row>
    <row r="63" spans="1:8" ht="12.75">
      <c r="A63" s="70" t="s">
        <v>476</v>
      </c>
      <c r="B63" s="107">
        <v>3631</v>
      </c>
      <c r="C63" s="51">
        <v>0</v>
      </c>
      <c r="D63" s="51">
        <v>16</v>
      </c>
      <c r="E63" s="117">
        <v>0</v>
      </c>
      <c r="F63" s="51">
        <v>0</v>
      </c>
      <c r="G63" s="51">
        <v>0</v>
      </c>
      <c r="H63" s="71">
        <v>0</v>
      </c>
    </row>
    <row r="64" spans="1:8" ht="12.75">
      <c r="A64" s="70" t="s">
        <v>372</v>
      </c>
      <c r="B64" s="107">
        <v>3632</v>
      </c>
      <c r="C64" s="51">
        <v>0</v>
      </c>
      <c r="D64" s="51">
        <v>761</v>
      </c>
      <c r="E64" s="118">
        <v>761001</v>
      </c>
      <c r="F64" s="51">
        <v>0</v>
      </c>
      <c r="G64" s="4">
        <v>761001</v>
      </c>
      <c r="H64" s="71">
        <v>0</v>
      </c>
    </row>
    <row r="65" spans="1:8" ht="12.75">
      <c r="A65" s="70" t="s">
        <v>206</v>
      </c>
      <c r="B65" s="107">
        <v>3633</v>
      </c>
      <c r="C65" s="51">
        <v>0</v>
      </c>
      <c r="D65" s="51">
        <v>46</v>
      </c>
      <c r="E65" s="117">
        <v>0</v>
      </c>
      <c r="F65" s="51">
        <v>0</v>
      </c>
      <c r="G65" s="51">
        <v>0</v>
      </c>
      <c r="H65" s="71">
        <v>0</v>
      </c>
    </row>
    <row r="66" spans="1:8" ht="12.75">
      <c r="A66" s="70" t="s">
        <v>477</v>
      </c>
      <c r="B66" s="107">
        <v>3633</v>
      </c>
      <c r="C66" s="51">
        <v>0</v>
      </c>
      <c r="D66" s="51">
        <v>70</v>
      </c>
      <c r="E66" s="118">
        <v>69972</v>
      </c>
      <c r="F66" s="51">
        <v>0</v>
      </c>
      <c r="G66" s="4">
        <v>69972</v>
      </c>
      <c r="H66" s="71">
        <v>0</v>
      </c>
    </row>
    <row r="67" spans="1:8" ht="12.75">
      <c r="A67" s="70" t="s">
        <v>374</v>
      </c>
      <c r="B67" s="107">
        <v>3635</v>
      </c>
      <c r="C67" s="51">
        <v>0</v>
      </c>
      <c r="D67" s="51">
        <v>417</v>
      </c>
      <c r="E67" s="118">
        <v>416500</v>
      </c>
      <c r="F67" s="51">
        <v>0</v>
      </c>
      <c r="G67" s="4">
        <v>416500</v>
      </c>
      <c r="H67" s="71">
        <v>0</v>
      </c>
    </row>
    <row r="68" spans="1:8" ht="12.75">
      <c r="A68" s="70" t="s">
        <v>478</v>
      </c>
      <c r="B68" s="107">
        <v>3639</v>
      </c>
      <c r="C68" s="51">
        <v>0</v>
      </c>
      <c r="D68" s="51">
        <v>0</v>
      </c>
      <c r="E68" s="118">
        <v>25878.77</v>
      </c>
      <c r="F68" s="51">
        <v>0</v>
      </c>
      <c r="G68" s="4">
        <v>25878.77</v>
      </c>
      <c r="H68" s="71">
        <v>0</v>
      </c>
    </row>
    <row r="69" spans="1:8" ht="12.75">
      <c r="A69" s="70" t="s">
        <v>212</v>
      </c>
      <c r="B69" s="107">
        <v>3639</v>
      </c>
      <c r="C69" s="51">
        <v>500</v>
      </c>
      <c r="D69" s="51">
        <v>597.9</v>
      </c>
      <c r="E69" s="118">
        <v>516556</v>
      </c>
      <c r="F69" s="4">
        <v>266151</v>
      </c>
      <c r="G69" s="4">
        <v>250405</v>
      </c>
      <c r="H69" s="71">
        <v>0</v>
      </c>
    </row>
    <row r="70" spans="1:8" ht="12.75">
      <c r="A70" s="70" t="s">
        <v>380</v>
      </c>
      <c r="B70" s="107">
        <v>3639</v>
      </c>
      <c r="C70" s="4">
        <v>2700</v>
      </c>
      <c r="D70" s="4">
        <v>2846</v>
      </c>
      <c r="E70" s="118">
        <v>2862827</v>
      </c>
      <c r="F70" s="51">
        <v>0</v>
      </c>
      <c r="G70" s="4">
        <v>2862827</v>
      </c>
      <c r="H70" s="71">
        <v>0</v>
      </c>
    </row>
    <row r="71" spans="1:8" ht="12.75">
      <c r="A71" s="70" t="s">
        <v>479</v>
      </c>
      <c r="B71" s="107">
        <v>3639</v>
      </c>
      <c r="C71" s="51">
        <v>0</v>
      </c>
      <c r="D71" s="51">
        <v>171</v>
      </c>
      <c r="E71" s="118">
        <v>172847</v>
      </c>
      <c r="F71" s="51">
        <v>0</v>
      </c>
      <c r="G71" s="4">
        <v>172847</v>
      </c>
      <c r="H71" s="71">
        <v>0</v>
      </c>
    </row>
    <row r="72" spans="1:8" ht="12.75">
      <c r="A72" s="70" t="s">
        <v>12</v>
      </c>
      <c r="B72" s="107">
        <v>3639</v>
      </c>
      <c r="C72" s="4">
        <v>5050</v>
      </c>
      <c r="D72" s="4">
        <v>5290</v>
      </c>
      <c r="E72" s="118">
        <v>4482944.13</v>
      </c>
      <c r="F72" s="51">
        <v>0</v>
      </c>
      <c r="G72" s="4">
        <v>4482944.13</v>
      </c>
      <c r="H72" s="71">
        <v>0</v>
      </c>
    </row>
    <row r="73" spans="1:8" ht="12.75">
      <c r="A73" s="70" t="s">
        <v>480</v>
      </c>
      <c r="B73" s="107">
        <v>3639</v>
      </c>
      <c r="C73" s="51">
        <v>0</v>
      </c>
      <c r="D73" s="51">
        <v>95.3</v>
      </c>
      <c r="E73" s="117">
        <v>0</v>
      </c>
      <c r="F73" s="51">
        <v>0</v>
      </c>
      <c r="G73" s="51">
        <v>0</v>
      </c>
      <c r="H73" s="71">
        <v>0</v>
      </c>
    </row>
    <row r="74" spans="1:8" ht="12.75">
      <c r="A74" s="70" t="s">
        <v>481</v>
      </c>
      <c r="B74" s="107">
        <v>3722</v>
      </c>
      <c r="C74" s="51">
        <v>0</v>
      </c>
      <c r="D74" s="51">
        <v>700</v>
      </c>
      <c r="E74" s="118">
        <v>687820</v>
      </c>
      <c r="F74" s="51">
        <v>0</v>
      </c>
      <c r="G74" s="4">
        <v>687820</v>
      </c>
      <c r="H74" s="71">
        <v>0</v>
      </c>
    </row>
    <row r="75" spans="1:8" ht="12.75">
      <c r="A75" s="70" t="s">
        <v>482</v>
      </c>
      <c r="B75" s="107">
        <v>3725</v>
      </c>
      <c r="C75" s="51">
        <v>0</v>
      </c>
      <c r="D75" s="51">
        <v>237</v>
      </c>
      <c r="E75" s="118">
        <v>221340</v>
      </c>
      <c r="F75" s="51">
        <v>0</v>
      </c>
      <c r="G75" s="4">
        <v>221340</v>
      </c>
      <c r="H75" s="71">
        <v>0</v>
      </c>
    </row>
    <row r="76" spans="1:8" ht="12.75">
      <c r="A76" s="70" t="s">
        <v>483</v>
      </c>
      <c r="B76" s="107">
        <v>3745</v>
      </c>
      <c r="C76" s="51">
        <v>0</v>
      </c>
      <c r="D76" s="51">
        <v>248</v>
      </c>
      <c r="E76" s="118">
        <v>277984</v>
      </c>
      <c r="F76" s="51">
        <v>0</v>
      </c>
      <c r="G76" s="4">
        <v>277984</v>
      </c>
      <c r="H76" s="71">
        <v>0</v>
      </c>
    </row>
    <row r="77" spans="1:8" ht="12.75">
      <c r="A77" s="70" t="s">
        <v>484</v>
      </c>
      <c r="B77" s="107">
        <v>3745</v>
      </c>
      <c r="C77" s="51">
        <v>0</v>
      </c>
      <c r="D77" s="51">
        <v>0</v>
      </c>
      <c r="E77" s="118">
        <v>73189</v>
      </c>
      <c r="F77" s="51">
        <v>0</v>
      </c>
      <c r="G77" s="4">
        <v>73189</v>
      </c>
      <c r="H77" s="71">
        <v>0</v>
      </c>
    </row>
    <row r="78" spans="1:8" ht="12.75">
      <c r="A78" s="70" t="s">
        <v>485</v>
      </c>
      <c r="B78" s="107">
        <v>4356</v>
      </c>
      <c r="C78" s="4">
        <v>2000</v>
      </c>
      <c r="D78" s="4">
        <v>2000</v>
      </c>
      <c r="E78" s="118">
        <v>2000000</v>
      </c>
      <c r="F78" s="51">
        <v>0</v>
      </c>
      <c r="G78" s="4">
        <v>2000000</v>
      </c>
      <c r="H78" s="71">
        <v>0</v>
      </c>
    </row>
    <row r="79" spans="1:8" ht="12.75">
      <c r="A79" s="70" t="s">
        <v>486</v>
      </c>
      <c r="B79" s="107">
        <v>5311</v>
      </c>
      <c r="C79" s="51">
        <v>150</v>
      </c>
      <c r="D79" s="51">
        <v>0</v>
      </c>
      <c r="E79" s="117">
        <v>0</v>
      </c>
      <c r="F79" s="51">
        <v>0</v>
      </c>
      <c r="G79" s="51">
        <v>0</v>
      </c>
      <c r="H79" s="71">
        <v>0</v>
      </c>
    </row>
    <row r="80" spans="1:8" ht="12.75">
      <c r="A80" s="70" t="s">
        <v>290</v>
      </c>
      <c r="B80" s="107">
        <v>5399</v>
      </c>
      <c r="C80" s="51">
        <v>0</v>
      </c>
      <c r="D80" s="51">
        <v>500</v>
      </c>
      <c r="E80" s="118">
        <v>474572</v>
      </c>
      <c r="F80" s="4">
        <v>350000</v>
      </c>
      <c r="G80" s="4">
        <v>124572</v>
      </c>
      <c r="H80" s="71">
        <v>0</v>
      </c>
    </row>
    <row r="81" spans="1:8" ht="12.75">
      <c r="A81" s="70" t="s">
        <v>487</v>
      </c>
      <c r="B81" s="107">
        <v>5512</v>
      </c>
      <c r="C81" s="51">
        <v>0</v>
      </c>
      <c r="D81" s="51">
        <v>0</v>
      </c>
      <c r="E81" s="118">
        <v>47481</v>
      </c>
      <c r="F81" s="51">
        <v>0</v>
      </c>
      <c r="G81" s="4">
        <v>47481</v>
      </c>
      <c r="H81" s="71">
        <v>0</v>
      </c>
    </row>
    <row r="82" spans="1:8" ht="12.75">
      <c r="A82" s="70" t="s">
        <v>488</v>
      </c>
      <c r="B82" s="107">
        <v>6171</v>
      </c>
      <c r="C82" s="4">
        <v>8281</v>
      </c>
      <c r="D82" s="4">
        <v>8631</v>
      </c>
      <c r="E82" s="118">
        <v>8345783.39</v>
      </c>
      <c r="F82" s="51">
        <v>0</v>
      </c>
      <c r="G82" s="4">
        <v>8345783.39</v>
      </c>
      <c r="H82" s="71">
        <v>0</v>
      </c>
    </row>
    <row r="83" spans="1:8" ht="12.75">
      <c r="A83" s="70" t="s">
        <v>489</v>
      </c>
      <c r="B83" s="107">
        <v>6171</v>
      </c>
      <c r="C83" s="51">
        <v>470</v>
      </c>
      <c r="D83" s="4">
        <v>1759.3</v>
      </c>
      <c r="E83" s="118">
        <v>1888380.36</v>
      </c>
      <c r="F83" s="51">
        <v>0</v>
      </c>
      <c r="G83" s="4">
        <v>1888380.36</v>
      </c>
      <c r="H83" s="71">
        <v>0</v>
      </c>
    </row>
    <row r="84" spans="1:8" ht="12.75">
      <c r="A84" s="70"/>
      <c r="B84" s="107"/>
      <c r="C84" s="51"/>
      <c r="D84" s="51"/>
      <c r="E84" s="117"/>
      <c r="F84" s="51"/>
      <c r="G84" s="51"/>
      <c r="H84" s="71"/>
    </row>
    <row r="85" spans="1:8" ht="13.5" thickBot="1">
      <c r="A85" s="53"/>
      <c r="B85" s="110"/>
      <c r="C85" s="54"/>
      <c r="D85" s="54"/>
      <c r="E85" s="216"/>
      <c r="F85" s="54"/>
      <c r="G85" s="54"/>
      <c r="H85" s="55"/>
    </row>
    <row r="86" spans="1:8" ht="13.5" thickBot="1">
      <c r="A86" s="207" t="s">
        <v>490</v>
      </c>
      <c r="B86" s="208"/>
      <c r="C86" s="120">
        <v>31331</v>
      </c>
      <c r="D86" s="120">
        <v>78553.1</v>
      </c>
      <c r="E86" s="120">
        <v>65158751.5</v>
      </c>
      <c r="F86" s="120">
        <v>2745750.8</v>
      </c>
      <c r="G86" s="120">
        <v>62413000.7</v>
      </c>
      <c r="H86" s="209">
        <v>0</v>
      </c>
    </row>
    <row r="90" ht="13.5" thickBot="1"/>
    <row r="91" spans="1:8" ht="13.5" thickBot="1">
      <c r="A91" s="63" t="s">
        <v>303</v>
      </c>
      <c r="B91" s="109" t="s">
        <v>400</v>
      </c>
      <c r="C91" s="64" t="s">
        <v>401</v>
      </c>
      <c r="D91" s="64" t="s">
        <v>402</v>
      </c>
      <c r="E91" s="121" t="s">
        <v>403</v>
      </c>
      <c r="F91" s="64" t="s">
        <v>5</v>
      </c>
      <c r="G91" s="64" t="s">
        <v>404</v>
      </c>
      <c r="H91" s="66" t="s">
        <v>7</v>
      </c>
    </row>
    <row r="92" spans="1:8" ht="12.75">
      <c r="A92" s="83" t="s">
        <v>491</v>
      </c>
      <c r="B92" s="111">
        <v>1014</v>
      </c>
      <c r="C92" s="80">
        <v>0</v>
      </c>
      <c r="D92" s="80">
        <v>0</v>
      </c>
      <c r="E92" s="133">
        <v>10419</v>
      </c>
      <c r="F92" s="80">
        <v>0</v>
      </c>
      <c r="G92" s="43">
        <v>10419</v>
      </c>
      <c r="H92" s="81">
        <v>0</v>
      </c>
    </row>
    <row r="93" spans="1:8" ht="12.75">
      <c r="A93" s="70" t="s">
        <v>406</v>
      </c>
      <c r="B93" s="107">
        <v>2212</v>
      </c>
      <c r="C93" s="4">
        <v>2451.5</v>
      </c>
      <c r="D93" s="4">
        <v>16999.5</v>
      </c>
      <c r="E93" s="118">
        <v>16404550.75</v>
      </c>
      <c r="F93" s="4">
        <v>200000</v>
      </c>
      <c r="G93" s="4">
        <v>16204550.75</v>
      </c>
      <c r="H93" s="71">
        <v>0</v>
      </c>
    </row>
    <row r="94" spans="1:8" ht="12.75">
      <c r="A94" s="70" t="s">
        <v>492</v>
      </c>
      <c r="B94" s="107">
        <v>2219</v>
      </c>
      <c r="C94" s="51">
        <v>0</v>
      </c>
      <c r="D94" s="51">
        <v>234</v>
      </c>
      <c r="E94" s="117">
        <v>0</v>
      </c>
      <c r="F94" s="51">
        <v>0</v>
      </c>
      <c r="G94" s="51">
        <v>0</v>
      </c>
      <c r="H94" s="71">
        <v>0</v>
      </c>
    </row>
    <row r="95" spans="1:8" ht="12.75">
      <c r="A95" s="70" t="s">
        <v>324</v>
      </c>
      <c r="B95" s="107">
        <v>2229</v>
      </c>
      <c r="C95" s="51">
        <v>400</v>
      </c>
      <c r="D95" s="51">
        <v>400</v>
      </c>
      <c r="E95" s="118">
        <v>162262.9</v>
      </c>
      <c r="F95" s="51">
        <v>0</v>
      </c>
      <c r="G95" s="4">
        <v>162262.9</v>
      </c>
      <c r="H95" s="71">
        <v>0</v>
      </c>
    </row>
    <row r="96" spans="1:8" ht="12.75">
      <c r="A96" s="70" t="s">
        <v>408</v>
      </c>
      <c r="B96" s="107">
        <v>2321</v>
      </c>
      <c r="C96" s="51">
        <v>0</v>
      </c>
      <c r="D96" s="51">
        <v>160</v>
      </c>
      <c r="E96" s="117">
        <v>0</v>
      </c>
      <c r="F96" s="51">
        <v>0</v>
      </c>
      <c r="G96" s="51">
        <v>0</v>
      </c>
      <c r="H96" s="71">
        <v>0</v>
      </c>
    </row>
    <row r="97" spans="1:8" ht="12.75">
      <c r="A97" s="70" t="s">
        <v>493</v>
      </c>
      <c r="B97" s="107">
        <v>2333</v>
      </c>
      <c r="C97" s="51">
        <v>0</v>
      </c>
      <c r="D97" s="51">
        <v>46</v>
      </c>
      <c r="E97" s="118">
        <v>45357</v>
      </c>
      <c r="F97" s="51">
        <v>0</v>
      </c>
      <c r="G97" s="4">
        <v>45357</v>
      </c>
      <c r="H97" s="71">
        <v>0</v>
      </c>
    </row>
    <row r="98" spans="1:8" ht="12.75">
      <c r="A98" s="70" t="s">
        <v>494</v>
      </c>
      <c r="B98" s="107">
        <v>2341</v>
      </c>
      <c r="C98" s="51">
        <v>0</v>
      </c>
      <c r="D98" s="51">
        <v>101</v>
      </c>
      <c r="E98" s="118">
        <v>100711</v>
      </c>
      <c r="F98" s="51">
        <v>0</v>
      </c>
      <c r="G98" s="4">
        <v>100711</v>
      </c>
      <c r="H98" s="71">
        <v>0</v>
      </c>
    </row>
    <row r="99" spans="1:8" ht="12.75">
      <c r="A99" s="70" t="s">
        <v>305</v>
      </c>
      <c r="B99" s="107">
        <v>3111</v>
      </c>
      <c r="C99" s="4">
        <v>2070</v>
      </c>
      <c r="D99" s="4">
        <v>2653</v>
      </c>
      <c r="E99" s="118">
        <v>2021898.87</v>
      </c>
      <c r="F99" s="51">
        <v>0</v>
      </c>
      <c r="G99" s="4">
        <v>2021898.87</v>
      </c>
      <c r="H99" s="71">
        <v>0</v>
      </c>
    </row>
    <row r="100" spans="1:8" ht="12.75">
      <c r="A100" s="70" t="s">
        <v>306</v>
      </c>
      <c r="B100" s="107">
        <v>3113</v>
      </c>
      <c r="C100" s="4">
        <v>1776</v>
      </c>
      <c r="D100" s="4">
        <v>4926</v>
      </c>
      <c r="E100" s="118">
        <v>4449992</v>
      </c>
      <c r="F100" s="51">
        <v>0</v>
      </c>
      <c r="G100" s="4">
        <v>4449992</v>
      </c>
      <c r="H100" s="71">
        <v>0</v>
      </c>
    </row>
    <row r="101" spans="1:8" ht="12.75">
      <c r="A101" s="70" t="s">
        <v>410</v>
      </c>
      <c r="B101" s="107">
        <v>3141</v>
      </c>
      <c r="C101" s="51">
        <v>0</v>
      </c>
      <c r="D101" s="4">
        <v>1600</v>
      </c>
      <c r="E101" s="118">
        <v>1754467.8</v>
      </c>
      <c r="F101" s="4">
        <v>1500000</v>
      </c>
      <c r="G101" s="4">
        <v>254467.8</v>
      </c>
      <c r="H101" s="71">
        <v>0</v>
      </c>
    </row>
    <row r="102" spans="1:8" ht="12.75">
      <c r="A102" s="70" t="s">
        <v>495</v>
      </c>
      <c r="B102" s="107">
        <v>3314</v>
      </c>
      <c r="C102" s="51">
        <v>180</v>
      </c>
      <c r="D102" s="51">
        <v>231</v>
      </c>
      <c r="E102" s="118">
        <v>217331.5</v>
      </c>
      <c r="F102" s="51">
        <v>0</v>
      </c>
      <c r="G102" s="4">
        <v>217331.5</v>
      </c>
      <c r="H102" s="71">
        <v>0</v>
      </c>
    </row>
    <row r="103" spans="1:8" ht="12.75">
      <c r="A103" s="70" t="s">
        <v>411</v>
      </c>
      <c r="B103" s="107">
        <v>3322</v>
      </c>
      <c r="C103" s="51">
        <v>454.4</v>
      </c>
      <c r="D103" s="51">
        <v>870.9</v>
      </c>
      <c r="E103" s="118">
        <v>792197.63</v>
      </c>
      <c r="F103" s="4">
        <v>383526.67</v>
      </c>
      <c r="G103" s="4">
        <v>408670.96</v>
      </c>
      <c r="H103" s="71">
        <v>0</v>
      </c>
    </row>
    <row r="104" spans="1:8" ht="12.75">
      <c r="A104" s="70" t="s">
        <v>496</v>
      </c>
      <c r="B104" s="107">
        <v>3326</v>
      </c>
      <c r="C104" s="51">
        <v>50</v>
      </c>
      <c r="D104" s="51">
        <v>78</v>
      </c>
      <c r="E104" s="118">
        <v>73721</v>
      </c>
      <c r="F104" s="51">
        <v>0</v>
      </c>
      <c r="G104" s="4">
        <v>73721</v>
      </c>
      <c r="H104" s="71">
        <v>0</v>
      </c>
    </row>
    <row r="105" spans="1:8" ht="12.75">
      <c r="A105" s="70" t="s">
        <v>412</v>
      </c>
      <c r="B105" s="107">
        <v>3341</v>
      </c>
      <c r="C105" s="51">
        <v>50</v>
      </c>
      <c r="D105" s="51">
        <v>90</v>
      </c>
      <c r="E105" s="118">
        <v>28764</v>
      </c>
      <c r="F105" s="51">
        <v>0</v>
      </c>
      <c r="G105" s="4">
        <v>28764</v>
      </c>
      <c r="H105" s="71">
        <v>0</v>
      </c>
    </row>
    <row r="106" spans="1:8" ht="12.75">
      <c r="A106" s="70" t="s">
        <v>413</v>
      </c>
      <c r="B106" s="107">
        <v>3392</v>
      </c>
      <c r="C106" s="51">
        <v>0</v>
      </c>
      <c r="D106" s="51">
        <v>90</v>
      </c>
      <c r="E106" s="118">
        <v>103137.1</v>
      </c>
      <c r="F106" s="51">
        <v>0</v>
      </c>
      <c r="G106" s="4">
        <v>103137.1</v>
      </c>
      <c r="H106" s="71">
        <v>0</v>
      </c>
    </row>
    <row r="107" spans="1:8" ht="12.75">
      <c r="A107" s="70" t="s">
        <v>414</v>
      </c>
      <c r="B107" s="107">
        <v>3412</v>
      </c>
      <c r="C107" s="4">
        <v>1012</v>
      </c>
      <c r="D107" s="51">
        <v>963</v>
      </c>
      <c r="E107" s="118">
        <v>958775.27</v>
      </c>
      <c r="F107" s="51">
        <v>0</v>
      </c>
      <c r="G107" s="4">
        <v>958775.27</v>
      </c>
      <c r="H107" s="71">
        <v>0</v>
      </c>
    </row>
    <row r="108" spans="1:8" ht="12.75">
      <c r="A108" s="70" t="s">
        <v>415</v>
      </c>
      <c r="B108" s="107">
        <v>3429</v>
      </c>
      <c r="C108" s="51">
        <v>357</v>
      </c>
      <c r="D108" s="51">
        <v>291</v>
      </c>
      <c r="E108" s="118">
        <v>279698.79</v>
      </c>
      <c r="F108" s="51">
        <v>0</v>
      </c>
      <c r="G108" s="4">
        <v>279698.79</v>
      </c>
      <c r="H108" s="71">
        <v>0</v>
      </c>
    </row>
    <row r="109" spans="1:8" ht="12.75">
      <c r="A109" s="70" t="s">
        <v>416</v>
      </c>
      <c r="B109" s="107">
        <v>3631</v>
      </c>
      <c r="C109" s="51">
        <v>643</v>
      </c>
      <c r="D109" s="51">
        <v>718.5</v>
      </c>
      <c r="E109" s="118">
        <v>718232.47</v>
      </c>
      <c r="F109" s="51">
        <v>0</v>
      </c>
      <c r="G109" s="4">
        <v>718232.47</v>
      </c>
      <c r="H109" s="71">
        <v>0</v>
      </c>
    </row>
    <row r="110" spans="1:8" ht="12.75">
      <c r="A110" s="70" t="s">
        <v>417</v>
      </c>
      <c r="B110" s="107">
        <v>3632</v>
      </c>
      <c r="C110" s="4">
        <v>1190</v>
      </c>
      <c r="D110" s="4">
        <v>1882</v>
      </c>
      <c r="E110" s="118">
        <v>1420366.77</v>
      </c>
      <c r="F110" s="51">
        <v>0</v>
      </c>
      <c r="G110" s="4">
        <v>1420366.77</v>
      </c>
      <c r="H110" s="71">
        <v>0</v>
      </c>
    </row>
    <row r="111" spans="1:8" ht="12.75">
      <c r="A111" s="70" t="s">
        <v>418</v>
      </c>
      <c r="B111" s="107">
        <v>3639</v>
      </c>
      <c r="C111" s="51">
        <v>138</v>
      </c>
      <c r="D111" s="51">
        <v>173</v>
      </c>
      <c r="E111" s="118">
        <v>102246.87</v>
      </c>
      <c r="F111" s="51">
        <v>0</v>
      </c>
      <c r="G111" s="4">
        <v>102246.87</v>
      </c>
      <c r="H111" s="71">
        <v>0</v>
      </c>
    </row>
    <row r="112" spans="1:8" ht="12.75">
      <c r="A112" s="70" t="s">
        <v>419</v>
      </c>
      <c r="B112" s="107">
        <v>3725</v>
      </c>
      <c r="C112" s="51">
        <v>0</v>
      </c>
      <c r="D112" s="51">
        <v>0</v>
      </c>
      <c r="E112" s="118">
        <v>604523</v>
      </c>
      <c r="F112" s="51">
        <v>0</v>
      </c>
      <c r="G112" s="4">
        <v>604523</v>
      </c>
      <c r="H112" s="71">
        <v>0</v>
      </c>
    </row>
    <row r="113" spans="1:8" ht="12.75">
      <c r="A113" s="70" t="s">
        <v>420</v>
      </c>
      <c r="B113" s="107">
        <v>3745</v>
      </c>
      <c r="C113" s="4">
        <v>4435.5</v>
      </c>
      <c r="D113" s="4">
        <v>5548</v>
      </c>
      <c r="E113" s="118">
        <v>3197124.89</v>
      </c>
      <c r="F113" s="51">
        <v>0</v>
      </c>
      <c r="G113" s="4">
        <v>3197124.89</v>
      </c>
      <c r="H113" s="71">
        <v>0</v>
      </c>
    </row>
    <row r="114" spans="1:8" ht="12.75">
      <c r="A114" s="70" t="s">
        <v>421</v>
      </c>
      <c r="B114" s="107">
        <v>5311</v>
      </c>
      <c r="C114" s="51">
        <v>10</v>
      </c>
      <c r="D114" s="51">
        <v>10</v>
      </c>
      <c r="E114" s="118">
        <v>29007</v>
      </c>
      <c r="F114" s="51">
        <v>0</v>
      </c>
      <c r="G114" s="4">
        <v>29007</v>
      </c>
      <c r="H114" s="71">
        <v>0</v>
      </c>
    </row>
    <row r="115" spans="1:8" ht="12.75">
      <c r="A115" s="70" t="s">
        <v>422</v>
      </c>
      <c r="B115" s="107">
        <v>5512</v>
      </c>
      <c r="C115" s="51">
        <v>250</v>
      </c>
      <c r="D115" s="51">
        <v>520</v>
      </c>
      <c r="E115" s="118">
        <v>637220.1</v>
      </c>
      <c r="F115" s="51">
        <v>0</v>
      </c>
      <c r="G115" s="4">
        <v>637220.1</v>
      </c>
      <c r="H115" s="71">
        <v>0</v>
      </c>
    </row>
    <row r="116" spans="1:8" ht="12.75">
      <c r="A116" s="70" t="s">
        <v>423</v>
      </c>
      <c r="B116" s="107">
        <v>6171</v>
      </c>
      <c r="C116" s="51">
        <v>400</v>
      </c>
      <c r="D116" s="51">
        <v>554</v>
      </c>
      <c r="E116" s="118">
        <v>646212.92</v>
      </c>
      <c r="F116" s="51">
        <v>0</v>
      </c>
      <c r="G116" s="4">
        <v>646212.92</v>
      </c>
      <c r="H116" s="71">
        <v>0</v>
      </c>
    </row>
    <row r="117" spans="1:8" ht="13.5" thickBot="1">
      <c r="A117" s="53"/>
      <c r="B117" s="110"/>
      <c r="C117" s="54"/>
      <c r="D117" s="54"/>
      <c r="E117" s="216"/>
      <c r="F117" s="54"/>
      <c r="G117" s="54"/>
      <c r="H117" s="55"/>
    </row>
    <row r="118" spans="1:8" ht="13.5" thickBot="1">
      <c r="A118" s="207" t="s">
        <v>497</v>
      </c>
      <c r="B118" s="208"/>
      <c r="C118" s="120">
        <v>15867.4</v>
      </c>
      <c r="D118" s="120">
        <v>39138.9</v>
      </c>
      <c r="E118" s="120">
        <v>34758218.63</v>
      </c>
      <c r="F118" s="120">
        <v>2083526.67</v>
      </c>
      <c r="G118" s="120">
        <v>32674691.96</v>
      </c>
      <c r="H118" s="209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97">
      <selection activeCell="A121" sqref="A121:H121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50" t="s">
        <v>225</v>
      </c>
    </row>
    <row r="2" ht="13.5" thickBot="1"/>
    <row r="3" spans="1:8" ht="12.75">
      <c r="A3" s="56" t="s">
        <v>0</v>
      </c>
      <c r="B3" s="57"/>
      <c r="C3" s="57" t="s">
        <v>137</v>
      </c>
      <c r="D3" s="57" t="s">
        <v>1</v>
      </c>
      <c r="E3" s="114" t="s">
        <v>425</v>
      </c>
      <c r="F3" s="57" t="s">
        <v>426</v>
      </c>
      <c r="G3" s="57"/>
      <c r="H3" s="58"/>
    </row>
    <row r="4" spans="1:8" ht="13.5" thickBot="1">
      <c r="A4" s="59"/>
      <c r="B4" s="60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123" t="s">
        <v>499</v>
      </c>
      <c r="B5" s="80"/>
      <c r="C5" s="80"/>
      <c r="D5" s="80"/>
      <c r="E5" s="116"/>
      <c r="F5" s="80"/>
      <c r="G5" s="80"/>
      <c r="H5" s="81"/>
    </row>
    <row r="6" spans="1:8" ht="12.75">
      <c r="A6" s="70"/>
      <c r="B6" s="51"/>
      <c r="C6" s="51"/>
      <c r="D6" s="51"/>
      <c r="E6" s="117"/>
      <c r="F6" s="51"/>
      <c r="G6" s="51"/>
      <c r="H6" s="71"/>
    </row>
    <row r="7" spans="1:8" ht="12.75">
      <c r="A7" s="70" t="s">
        <v>500</v>
      </c>
      <c r="B7" s="51">
        <v>2212</v>
      </c>
      <c r="C7" s="51">
        <v>0</v>
      </c>
      <c r="D7" s="51">
        <v>20</v>
      </c>
      <c r="E7" s="118">
        <v>19366</v>
      </c>
      <c r="F7" s="51">
        <v>0</v>
      </c>
      <c r="G7" s="4">
        <v>19366</v>
      </c>
      <c r="H7" s="71">
        <v>0</v>
      </c>
    </row>
    <row r="8" spans="1:8" ht="12.75">
      <c r="A8" s="70" t="s">
        <v>501</v>
      </c>
      <c r="B8" s="51">
        <v>2212</v>
      </c>
      <c r="C8" s="51">
        <v>0</v>
      </c>
      <c r="D8" s="4">
        <v>5770</v>
      </c>
      <c r="E8" s="117">
        <v>0</v>
      </c>
      <c r="F8" s="51">
        <v>0</v>
      </c>
      <c r="G8" s="51">
        <v>0</v>
      </c>
      <c r="H8" s="71">
        <v>0</v>
      </c>
    </row>
    <row r="9" spans="1:8" ht="12.75">
      <c r="A9" s="70" t="s">
        <v>502</v>
      </c>
      <c r="B9" s="51">
        <v>2212</v>
      </c>
      <c r="C9" s="51">
        <v>300</v>
      </c>
      <c r="D9" s="51">
        <v>300</v>
      </c>
      <c r="E9" s="118">
        <v>300000</v>
      </c>
      <c r="F9" s="51">
        <v>0</v>
      </c>
      <c r="G9" s="4">
        <v>300000</v>
      </c>
      <c r="H9" s="71">
        <v>0</v>
      </c>
    </row>
    <row r="10" spans="1:8" ht="12.75">
      <c r="A10" s="70" t="s">
        <v>503</v>
      </c>
      <c r="B10" s="51">
        <v>2212</v>
      </c>
      <c r="C10" s="51">
        <v>0</v>
      </c>
      <c r="D10" s="51">
        <v>137</v>
      </c>
      <c r="E10" s="118">
        <v>96229</v>
      </c>
      <c r="F10" s="51">
        <v>0</v>
      </c>
      <c r="G10" s="4">
        <v>96229</v>
      </c>
      <c r="H10" s="71">
        <v>0</v>
      </c>
    </row>
    <row r="11" spans="1:8" ht="12.75">
      <c r="A11" s="70" t="s">
        <v>504</v>
      </c>
      <c r="B11" s="51">
        <v>2212</v>
      </c>
      <c r="C11" s="51">
        <v>0</v>
      </c>
      <c r="D11" s="4">
        <v>1179</v>
      </c>
      <c r="E11" s="118">
        <v>1136880</v>
      </c>
      <c r="F11" s="4">
        <v>460000</v>
      </c>
      <c r="G11" s="4">
        <v>676880</v>
      </c>
      <c r="H11" s="71">
        <v>0</v>
      </c>
    </row>
    <row r="12" spans="1:8" ht="12.75">
      <c r="A12" s="70" t="s">
        <v>321</v>
      </c>
      <c r="B12" s="51">
        <v>2212</v>
      </c>
      <c r="C12" s="51">
        <v>0</v>
      </c>
      <c r="D12" s="51">
        <v>579</v>
      </c>
      <c r="E12" s="118">
        <v>538338</v>
      </c>
      <c r="F12" s="51">
        <v>0</v>
      </c>
      <c r="G12" s="4">
        <v>538338</v>
      </c>
      <c r="H12" s="71">
        <v>0</v>
      </c>
    </row>
    <row r="13" spans="1:8" ht="12.75">
      <c r="A13" s="70" t="s">
        <v>505</v>
      </c>
      <c r="B13" s="51">
        <v>2212</v>
      </c>
      <c r="C13" s="51">
        <v>0</v>
      </c>
      <c r="D13" s="4">
        <v>3355</v>
      </c>
      <c r="E13" s="118">
        <v>3132646.73</v>
      </c>
      <c r="F13" s="51">
        <v>0</v>
      </c>
      <c r="G13" s="4">
        <v>3132646.73</v>
      </c>
      <c r="H13" s="71">
        <v>0</v>
      </c>
    </row>
    <row r="14" spans="1:8" ht="12.75">
      <c r="A14" s="70" t="s">
        <v>506</v>
      </c>
      <c r="B14" s="51">
        <v>2212</v>
      </c>
      <c r="C14" s="51">
        <v>0</v>
      </c>
      <c r="D14" s="51">
        <v>132</v>
      </c>
      <c r="E14" s="118">
        <v>77178</v>
      </c>
      <c r="F14" s="51">
        <v>0</v>
      </c>
      <c r="G14" s="4">
        <v>77178</v>
      </c>
      <c r="H14" s="71">
        <v>0</v>
      </c>
    </row>
    <row r="15" spans="1:8" ht="12.75">
      <c r="A15" s="70" t="s">
        <v>432</v>
      </c>
      <c r="B15" s="51">
        <v>2212</v>
      </c>
      <c r="C15" s="51">
        <v>0</v>
      </c>
      <c r="D15" s="51">
        <v>0</v>
      </c>
      <c r="E15" s="118">
        <v>6648</v>
      </c>
      <c r="F15" s="51">
        <v>0</v>
      </c>
      <c r="G15" s="4">
        <v>6648</v>
      </c>
      <c r="H15" s="71">
        <v>0</v>
      </c>
    </row>
    <row r="16" spans="1:8" ht="12.75">
      <c r="A16" s="70" t="s">
        <v>433</v>
      </c>
      <c r="B16" s="51">
        <v>2212</v>
      </c>
      <c r="C16" s="51">
        <v>0</v>
      </c>
      <c r="D16" s="51">
        <v>0</v>
      </c>
      <c r="E16" s="118">
        <v>1835603</v>
      </c>
      <c r="F16" s="51">
        <v>0</v>
      </c>
      <c r="G16" s="4">
        <v>1835603</v>
      </c>
      <c r="H16" s="71">
        <v>0</v>
      </c>
    </row>
    <row r="17" spans="1:8" ht="12.75">
      <c r="A17" s="70" t="s">
        <v>507</v>
      </c>
      <c r="B17" s="51">
        <v>2212</v>
      </c>
      <c r="C17" s="51">
        <v>0</v>
      </c>
      <c r="D17" s="51">
        <v>21</v>
      </c>
      <c r="E17" s="118">
        <v>29400</v>
      </c>
      <c r="F17" s="51">
        <v>0</v>
      </c>
      <c r="G17" s="4">
        <v>29400</v>
      </c>
      <c r="H17" s="71">
        <v>0</v>
      </c>
    </row>
    <row r="18" spans="1:8" ht="12.75">
      <c r="A18" s="70" t="s">
        <v>508</v>
      </c>
      <c r="B18" s="51">
        <v>2212</v>
      </c>
      <c r="C18" s="51">
        <v>0</v>
      </c>
      <c r="D18" s="51">
        <v>104.4</v>
      </c>
      <c r="E18" s="118">
        <v>104400</v>
      </c>
      <c r="F18" s="51">
        <v>0</v>
      </c>
      <c r="G18" s="4">
        <v>104400</v>
      </c>
      <c r="H18" s="71">
        <v>0</v>
      </c>
    </row>
    <row r="19" spans="1:8" ht="12.75">
      <c r="A19" s="70" t="s">
        <v>509</v>
      </c>
      <c r="B19" s="51">
        <v>2212</v>
      </c>
      <c r="C19" s="51">
        <v>0</v>
      </c>
      <c r="D19" s="51">
        <v>104.4</v>
      </c>
      <c r="E19" s="118">
        <v>104400</v>
      </c>
      <c r="F19" s="51">
        <v>0</v>
      </c>
      <c r="G19" s="4">
        <v>104400</v>
      </c>
      <c r="H19" s="71">
        <v>0</v>
      </c>
    </row>
    <row r="20" spans="1:8" ht="12.75">
      <c r="A20" s="70" t="s">
        <v>510</v>
      </c>
      <c r="B20" s="51">
        <v>2212</v>
      </c>
      <c r="C20" s="51">
        <v>0</v>
      </c>
      <c r="D20" s="51">
        <v>215</v>
      </c>
      <c r="E20" s="118">
        <v>214800</v>
      </c>
      <c r="F20" s="51">
        <v>0</v>
      </c>
      <c r="G20" s="4">
        <v>214800</v>
      </c>
      <c r="H20" s="71">
        <v>0</v>
      </c>
    </row>
    <row r="21" spans="1:8" ht="12.75">
      <c r="A21" s="70" t="s">
        <v>511</v>
      </c>
      <c r="B21" s="51">
        <v>2212</v>
      </c>
      <c r="C21" s="51">
        <v>0</v>
      </c>
      <c r="D21" s="51">
        <v>100.8</v>
      </c>
      <c r="E21" s="118">
        <v>100800</v>
      </c>
      <c r="F21" s="51">
        <v>0</v>
      </c>
      <c r="G21" s="4">
        <v>100800</v>
      </c>
      <c r="H21" s="71">
        <v>0</v>
      </c>
    </row>
    <row r="22" spans="1:8" ht="12.75">
      <c r="A22" s="70" t="s">
        <v>324</v>
      </c>
      <c r="B22" s="51">
        <v>2229</v>
      </c>
      <c r="C22" s="51">
        <v>0</v>
      </c>
      <c r="D22" s="51">
        <v>0</v>
      </c>
      <c r="E22" s="118">
        <v>11171</v>
      </c>
      <c r="F22" s="51">
        <v>0</v>
      </c>
      <c r="G22" s="4">
        <v>11171</v>
      </c>
      <c r="H22" s="71">
        <v>0</v>
      </c>
    </row>
    <row r="23" spans="1:8" ht="12.75">
      <c r="A23" s="70" t="s">
        <v>326</v>
      </c>
      <c r="B23" s="51">
        <v>2310</v>
      </c>
      <c r="C23" s="51">
        <v>0</v>
      </c>
      <c r="D23" s="51">
        <v>7</v>
      </c>
      <c r="E23" s="118">
        <v>7021</v>
      </c>
      <c r="F23" s="51">
        <v>0</v>
      </c>
      <c r="G23" s="4">
        <v>7021</v>
      </c>
      <c r="H23" s="71">
        <v>0</v>
      </c>
    </row>
    <row r="24" spans="1:8" ht="12.75">
      <c r="A24" s="70" t="s">
        <v>437</v>
      </c>
      <c r="B24" s="51">
        <v>2310</v>
      </c>
      <c r="C24" s="51">
        <v>0</v>
      </c>
      <c r="D24" s="51">
        <v>18</v>
      </c>
      <c r="E24" s="118">
        <v>18000</v>
      </c>
      <c r="F24" s="51">
        <v>0</v>
      </c>
      <c r="G24" s="4">
        <v>18000</v>
      </c>
      <c r="H24" s="71">
        <v>0</v>
      </c>
    </row>
    <row r="25" spans="1:8" ht="12.75">
      <c r="A25" s="70" t="s">
        <v>512</v>
      </c>
      <c r="B25" s="51">
        <v>2310</v>
      </c>
      <c r="C25" s="51">
        <v>500</v>
      </c>
      <c r="D25" s="4">
        <v>1333</v>
      </c>
      <c r="E25" s="118">
        <v>1332783</v>
      </c>
      <c r="F25" s="51">
        <v>0</v>
      </c>
      <c r="G25" s="4">
        <v>1332783</v>
      </c>
      <c r="H25" s="71">
        <v>0</v>
      </c>
    </row>
    <row r="26" spans="1:8" ht="12.75">
      <c r="A26" s="70" t="s">
        <v>513</v>
      </c>
      <c r="B26" s="51">
        <v>2310</v>
      </c>
      <c r="C26" s="51">
        <v>840</v>
      </c>
      <c r="D26" s="51">
        <v>146</v>
      </c>
      <c r="E26" s="118">
        <v>146000</v>
      </c>
      <c r="F26" s="51">
        <v>0</v>
      </c>
      <c r="G26" s="4">
        <v>146000</v>
      </c>
      <c r="H26" s="71">
        <v>0</v>
      </c>
    </row>
    <row r="27" spans="1:8" ht="12.75">
      <c r="A27" s="70" t="s">
        <v>514</v>
      </c>
      <c r="B27" s="51">
        <v>2310</v>
      </c>
      <c r="C27" s="51">
        <v>250</v>
      </c>
      <c r="D27" s="51">
        <v>60</v>
      </c>
      <c r="E27" s="118">
        <v>60000</v>
      </c>
      <c r="F27" s="51">
        <v>0</v>
      </c>
      <c r="G27" s="4">
        <v>60000</v>
      </c>
      <c r="H27" s="71">
        <v>0</v>
      </c>
    </row>
    <row r="28" spans="1:8" ht="12.75">
      <c r="A28" s="70" t="s">
        <v>515</v>
      </c>
      <c r="B28" s="51">
        <v>2310</v>
      </c>
      <c r="C28" s="51">
        <v>0</v>
      </c>
      <c r="D28" s="51">
        <v>99</v>
      </c>
      <c r="E28" s="118">
        <v>99000</v>
      </c>
      <c r="F28" s="51">
        <v>0</v>
      </c>
      <c r="G28" s="4">
        <v>99000</v>
      </c>
      <c r="H28" s="71">
        <v>0</v>
      </c>
    </row>
    <row r="29" spans="1:8" ht="12.75">
      <c r="A29" s="70" t="s">
        <v>516</v>
      </c>
      <c r="B29" s="51">
        <v>2310</v>
      </c>
      <c r="C29" s="51">
        <v>0</v>
      </c>
      <c r="D29" s="51">
        <v>908</v>
      </c>
      <c r="E29" s="118">
        <v>908000</v>
      </c>
      <c r="F29" s="51">
        <v>0</v>
      </c>
      <c r="G29" s="4">
        <v>908000</v>
      </c>
      <c r="H29" s="71">
        <v>0</v>
      </c>
    </row>
    <row r="30" spans="1:8" ht="12.75">
      <c r="A30" s="70" t="s">
        <v>517</v>
      </c>
      <c r="B30" s="51">
        <v>2310</v>
      </c>
      <c r="C30" s="51">
        <v>0</v>
      </c>
      <c r="D30" s="51">
        <v>5</v>
      </c>
      <c r="E30" s="117">
        <v>0</v>
      </c>
      <c r="F30" s="51">
        <v>0</v>
      </c>
      <c r="G30" s="51">
        <v>0</v>
      </c>
      <c r="H30" s="71">
        <v>0</v>
      </c>
    </row>
    <row r="31" spans="1:8" ht="12.75">
      <c r="A31" s="70" t="s">
        <v>518</v>
      </c>
      <c r="B31" s="51">
        <v>2321</v>
      </c>
      <c r="C31" s="51">
        <v>0</v>
      </c>
      <c r="D31" s="4">
        <v>2424</v>
      </c>
      <c r="E31" s="117">
        <v>0</v>
      </c>
      <c r="F31" s="51">
        <v>0</v>
      </c>
      <c r="G31" s="51">
        <v>0</v>
      </c>
      <c r="H31" s="71">
        <v>0</v>
      </c>
    </row>
    <row r="32" spans="1:8" ht="12.75">
      <c r="A32" s="70" t="s">
        <v>505</v>
      </c>
      <c r="B32" s="51">
        <v>2321</v>
      </c>
      <c r="C32" s="51">
        <v>0</v>
      </c>
      <c r="D32" s="51">
        <v>550</v>
      </c>
      <c r="E32" s="118">
        <v>551025</v>
      </c>
      <c r="F32" s="51">
        <v>0</v>
      </c>
      <c r="G32" s="4">
        <v>551025</v>
      </c>
      <c r="H32" s="71">
        <v>0</v>
      </c>
    </row>
    <row r="33" spans="1:8" ht="12.75">
      <c r="A33" s="70" t="s">
        <v>519</v>
      </c>
      <c r="B33" s="51">
        <v>2321</v>
      </c>
      <c r="C33" s="4">
        <v>1000</v>
      </c>
      <c r="D33" s="4">
        <v>1466</v>
      </c>
      <c r="E33" s="118">
        <v>1465993</v>
      </c>
      <c r="F33" s="51">
        <v>0</v>
      </c>
      <c r="G33" s="4">
        <v>1465993</v>
      </c>
      <c r="H33" s="71">
        <v>0</v>
      </c>
    </row>
    <row r="34" spans="1:8" ht="12.75">
      <c r="A34" s="70" t="s">
        <v>520</v>
      </c>
      <c r="B34" s="51">
        <v>2321</v>
      </c>
      <c r="C34" s="4">
        <v>2500</v>
      </c>
      <c r="D34" s="51">
        <v>0</v>
      </c>
      <c r="E34" s="117">
        <v>0</v>
      </c>
      <c r="F34" s="51">
        <v>0</v>
      </c>
      <c r="G34" s="51">
        <v>0</v>
      </c>
      <c r="H34" s="71">
        <v>0</v>
      </c>
    </row>
    <row r="35" spans="1:8" ht="12.75">
      <c r="A35" s="70" t="s">
        <v>521</v>
      </c>
      <c r="B35" s="51">
        <v>2321</v>
      </c>
      <c r="C35" s="51">
        <v>700</v>
      </c>
      <c r="D35" s="51">
        <v>55</v>
      </c>
      <c r="E35" s="118">
        <v>55000</v>
      </c>
      <c r="F35" s="51">
        <v>0</v>
      </c>
      <c r="G35" s="4">
        <v>55000</v>
      </c>
      <c r="H35" s="71">
        <v>0</v>
      </c>
    </row>
    <row r="36" spans="1:8" ht="12.75">
      <c r="A36" s="70" t="s">
        <v>522</v>
      </c>
      <c r="B36" s="51">
        <v>2321</v>
      </c>
      <c r="C36" s="51">
        <v>70</v>
      </c>
      <c r="D36" s="51">
        <v>0</v>
      </c>
      <c r="E36" s="117">
        <v>0</v>
      </c>
      <c r="F36" s="51">
        <v>0</v>
      </c>
      <c r="G36" s="51">
        <v>0</v>
      </c>
      <c r="H36" s="71">
        <v>0</v>
      </c>
    </row>
    <row r="37" spans="1:8" ht="12.75">
      <c r="A37" s="70" t="s">
        <v>523</v>
      </c>
      <c r="B37" s="51">
        <v>2321</v>
      </c>
      <c r="C37" s="51">
        <v>0</v>
      </c>
      <c r="D37" s="51">
        <v>30</v>
      </c>
      <c r="E37" s="118">
        <v>30000</v>
      </c>
      <c r="F37" s="51">
        <v>0</v>
      </c>
      <c r="G37" s="4">
        <v>30000</v>
      </c>
      <c r="H37" s="71">
        <v>0</v>
      </c>
    </row>
    <row r="38" spans="1:8" ht="12.75">
      <c r="A38" s="70" t="s">
        <v>524</v>
      </c>
      <c r="B38" s="51">
        <v>2321</v>
      </c>
      <c r="C38" s="51">
        <v>250</v>
      </c>
      <c r="D38" s="51">
        <v>163</v>
      </c>
      <c r="E38" s="118">
        <v>163000</v>
      </c>
      <c r="F38" s="51">
        <v>0</v>
      </c>
      <c r="G38" s="4">
        <v>163000</v>
      </c>
      <c r="H38" s="71">
        <v>0</v>
      </c>
    </row>
    <row r="39" spans="1:8" ht="12.75">
      <c r="A39" s="70" t="s">
        <v>525</v>
      </c>
      <c r="B39" s="51">
        <v>2321</v>
      </c>
      <c r="C39" s="51">
        <v>0</v>
      </c>
      <c r="D39" s="4">
        <v>1248</v>
      </c>
      <c r="E39" s="118">
        <v>1248294</v>
      </c>
      <c r="F39" s="51">
        <v>0</v>
      </c>
      <c r="G39" s="4">
        <v>1248294</v>
      </c>
      <c r="H39" s="71">
        <v>0</v>
      </c>
    </row>
    <row r="40" spans="1:8" ht="12.75">
      <c r="A40" s="70" t="s">
        <v>444</v>
      </c>
      <c r="B40" s="51">
        <v>2321</v>
      </c>
      <c r="C40" s="4">
        <v>1265</v>
      </c>
      <c r="D40" s="4">
        <v>1265</v>
      </c>
      <c r="E40" s="118">
        <v>1265000</v>
      </c>
      <c r="F40" s="51">
        <v>0</v>
      </c>
      <c r="G40" s="4">
        <v>1265000</v>
      </c>
      <c r="H40" s="71">
        <v>0</v>
      </c>
    </row>
    <row r="41" spans="1:8" ht="12.75">
      <c r="A41" s="70" t="s">
        <v>526</v>
      </c>
      <c r="B41" s="51">
        <v>2321</v>
      </c>
      <c r="C41" s="51">
        <v>0</v>
      </c>
      <c r="D41" s="51">
        <v>860</v>
      </c>
      <c r="E41" s="118">
        <v>859702</v>
      </c>
      <c r="F41" s="51">
        <v>0</v>
      </c>
      <c r="G41" s="4">
        <v>859702</v>
      </c>
      <c r="H41" s="71">
        <v>0</v>
      </c>
    </row>
    <row r="42" spans="1:8" ht="12.75">
      <c r="A42" s="70" t="s">
        <v>527</v>
      </c>
      <c r="B42" s="51">
        <v>2321</v>
      </c>
      <c r="C42" s="51">
        <v>0</v>
      </c>
      <c r="D42" s="4">
        <v>2716</v>
      </c>
      <c r="E42" s="118">
        <v>2716000</v>
      </c>
      <c r="F42" s="51">
        <v>0</v>
      </c>
      <c r="G42" s="4">
        <v>2716000</v>
      </c>
      <c r="H42" s="71">
        <v>0</v>
      </c>
    </row>
    <row r="43" spans="1:8" ht="12.75">
      <c r="A43" s="70" t="s">
        <v>528</v>
      </c>
      <c r="B43" s="51">
        <v>2321</v>
      </c>
      <c r="C43" s="51">
        <v>0</v>
      </c>
      <c r="D43" s="51">
        <v>506</v>
      </c>
      <c r="E43" s="117">
        <v>0</v>
      </c>
      <c r="F43" s="51">
        <v>0</v>
      </c>
      <c r="G43" s="51">
        <v>0</v>
      </c>
      <c r="H43" s="71">
        <v>0</v>
      </c>
    </row>
    <row r="44" spans="1:8" ht="12.75">
      <c r="A44" s="70" t="s">
        <v>246</v>
      </c>
      <c r="B44" s="51">
        <v>2333</v>
      </c>
      <c r="C44" s="4">
        <v>2345</v>
      </c>
      <c r="D44" s="4">
        <v>2375</v>
      </c>
      <c r="E44" s="118">
        <v>2374000</v>
      </c>
      <c r="F44" s="51">
        <v>0</v>
      </c>
      <c r="G44" s="4">
        <v>2374000</v>
      </c>
      <c r="H44" s="71">
        <v>0</v>
      </c>
    </row>
    <row r="45" spans="1:8" ht="12.75">
      <c r="A45" s="70" t="s">
        <v>529</v>
      </c>
      <c r="B45" s="51">
        <v>3111</v>
      </c>
      <c r="C45" s="51">
        <v>0</v>
      </c>
      <c r="D45" s="51">
        <v>84</v>
      </c>
      <c r="E45" s="118">
        <v>11900</v>
      </c>
      <c r="F45" s="51">
        <v>0</v>
      </c>
      <c r="G45" s="4">
        <v>11900</v>
      </c>
      <c r="H45" s="71">
        <v>0</v>
      </c>
    </row>
    <row r="46" spans="1:8" ht="12.75">
      <c r="A46" s="70" t="s">
        <v>530</v>
      </c>
      <c r="B46" s="51">
        <v>3111</v>
      </c>
      <c r="C46" s="51">
        <v>0</v>
      </c>
      <c r="D46" s="51">
        <v>84</v>
      </c>
      <c r="E46" s="118">
        <v>11900</v>
      </c>
      <c r="F46" s="51">
        <v>0</v>
      </c>
      <c r="G46" s="4">
        <v>11900</v>
      </c>
      <c r="H46" s="71">
        <v>0</v>
      </c>
    </row>
    <row r="47" spans="1:8" ht="12.75">
      <c r="A47" s="70" t="s">
        <v>531</v>
      </c>
      <c r="B47" s="51">
        <v>3111</v>
      </c>
      <c r="C47" s="51">
        <v>0</v>
      </c>
      <c r="D47" s="51">
        <v>84</v>
      </c>
      <c r="E47" s="118">
        <v>11900</v>
      </c>
      <c r="F47" s="51">
        <v>0</v>
      </c>
      <c r="G47" s="4">
        <v>11900</v>
      </c>
      <c r="H47" s="71">
        <v>0</v>
      </c>
    </row>
    <row r="48" spans="1:8" ht="12.75">
      <c r="A48" s="70" t="s">
        <v>532</v>
      </c>
      <c r="B48" s="51">
        <v>3111</v>
      </c>
      <c r="C48" s="51">
        <v>0</v>
      </c>
      <c r="D48" s="51">
        <v>0</v>
      </c>
      <c r="E48" s="118">
        <v>7776</v>
      </c>
      <c r="F48" s="51">
        <v>0</v>
      </c>
      <c r="G48" s="4">
        <v>7776</v>
      </c>
      <c r="H48" s="71">
        <v>0</v>
      </c>
    </row>
    <row r="49" spans="1:8" ht="12.75">
      <c r="A49" s="70" t="s">
        <v>533</v>
      </c>
      <c r="B49" s="51">
        <v>3111</v>
      </c>
      <c r="C49" s="51">
        <v>500</v>
      </c>
      <c r="D49" s="51">
        <v>500</v>
      </c>
      <c r="E49" s="117">
        <v>0</v>
      </c>
      <c r="F49" s="51">
        <v>0</v>
      </c>
      <c r="G49" s="51">
        <v>0</v>
      </c>
      <c r="H49" s="71">
        <v>0</v>
      </c>
    </row>
    <row r="50" spans="1:8" ht="12.75">
      <c r="A50" s="70" t="s">
        <v>534</v>
      </c>
      <c r="B50" s="51">
        <v>3113</v>
      </c>
      <c r="C50" s="51">
        <v>75</v>
      </c>
      <c r="D50" s="51">
        <v>159</v>
      </c>
      <c r="E50" s="118">
        <v>11900</v>
      </c>
      <c r="F50" s="51">
        <v>0</v>
      </c>
      <c r="G50" s="4">
        <v>11900</v>
      </c>
      <c r="H50" s="71">
        <v>0</v>
      </c>
    </row>
    <row r="51" spans="1:8" ht="12.75">
      <c r="A51" s="70" t="s">
        <v>535</v>
      </c>
      <c r="B51" s="51">
        <v>3113</v>
      </c>
      <c r="C51" s="51">
        <v>0</v>
      </c>
      <c r="D51" s="51">
        <v>84</v>
      </c>
      <c r="E51" s="118">
        <v>11900</v>
      </c>
      <c r="F51" s="51">
        <v>0</v>
      </c>
      <c r="G51" s="4">
        <v>11900</v>
      </c>
      <c r="H51" s="71">
        <v>0</v>
      </c>
    </row>
    <row r="52" spans="1:8" ht="12.75">
      <c r="A52" s="70" t="s">
        <v>536</v>
      </c>
      <c r="B52" s="51">
        <v>3113</v>
      </c>
      <c r="C52" s="51">
        <v>0</v>
      </c>
      <c r="D52" s="4">
        <v>1849</v>
      </c>
      <c r="E52" s="118">
        <v>1485964</v>
      </c>
      <c r="F52" s="51">
        <v>0</v>
      </c>
      <c r="G52" s="4">
        <v>1485964</v>
      </c>
      <c r="H52" s="71">
        <v>0</v>
      </c>
    </row>
    <row r="53" spans="1:8" ht="12.75">
      <c r="A53" s="70" t="s">
        <v>537</v>
      </c>
      <c r="B53" s="51">
        <v>3113</v>
      </c>
      <c r="C53" s="51">
        <v>0</v>
      </c>
      <c r="D53" s="51">
        <v>84</v>
      </c>
      <c r="E53" s="118">
        <v>84000</v>
      </c>
      <c r="F53" s="4">
        <v>50000</v>
      </c>
      <c r="G53" s="4">
        <v>34000</v>
      </c>
      <c r="H53" s="71">
        <v>0</v>
      </c>
    </row>
    <row r="54" spans="1:256" ht="12.75">
      <c r="A54" s="70" t="s">
        <v>538</v>
      </c>
      <c r="B54" s="51">
        <v>3113</v>
      </c>
      <c r="C54" s="51">
        <v>0</v>
      </c>
      <c r="D54" s="51">
        <v>0</v>
      </c>
      <c r="E54" s="118">
        <v>303800</v>
      </c>
      <c r="F54" s="51">
        <v>0</v>
      </c>
      <c r="G54" s="4">
        <v>303800</v>
      </c>
      <c r="H54" s="71">
        <v>0</v>
      </c>
      <c r="IV54">
        <v>610713</v>
      </c>
    </row>
    <row r="55" spans="1:8" ht="12.75">
      <c r="A55" s="70" t="s">
        <v>539</v>
      </c>
      <c r="B55" s="51">
        <v>3113</v>
      </c>
      <c r="C55" s="51">
        <v>0</v>
      </c>
      <c r="D55" s="51">
        <v>0</v>
      </c>
      <c r="E55" s="118">
        <v>2574771</v>
      </c>
      <c r="F55" s="51">
        <v>0</v>
      </c>
      <c r="G55" s="4">
        <v>2574771</v>
      </c>
      <c r="H55" s="71">
        <v>0</v>
      </c>
    </row>
    <row r="56" spans="1:8" ht="12.75">
      <c r="A56" s="70" t="s">
        <v>540</v>
      </c>
      <c r="B56" s="51">
        <v>3113</v>
      </c>
      <c r="C56" s="51">
        <v>217</v>
      </c>
      <c r="D56" s="51">
        <v>217</v>
      </c>
      <c r="E56" s="118">
        <v>193800</v>
      </c>
      <c r="F56" s="51">
        <v>0</v>
      </c>
      <c r="G56" s="4">
        <v>193800</v>
      </c>
      <c r="H56" s="71">
        <v>0</v>
      </c>
    </row>
    <row r="57" spans="1:8" ht="12.75">
      <c r="A57" s="70" t="s">
        <v>541</v>
      </c>
      <c r="B57" s="51">
        <v>3113</v>
      </c>
      <c r="C57" s="51">
        <v>0</v>
      </c>
      <c r="D57" s="51">
        <v>114.5</v>
      </c>
      <c r="E57" s="118">
        <v>114052</v>
      </c>
      <c r="F57" s="51">
        <v>0</v>
      </c>
      <c r="G57" s="4">
        <v>114052</v>
      </c>
      <c r="H57" s="71">
        <v>0</v>
      </c>
    </row>
    <row r="58" spans="1:8" ht="12.75">
      <c r="A58" s="70" t="s">
        <v>542</v>
      </c>
      <c r="B58" s="51">
        <v>3113</v>
      </c>
      <c r="C58" s="51">
        <v>0</v>
      </c>
      <c r="D58" s="51">
        <v>215</v>
      </c>
      <c r="E58" s="118">
        <v>215000</v>
      </c>
      <c r="F58" s="51">
        <v>0</v>
      </c>
      <c r="G58" s="4">
        <v>215000</v>
      </c>
      <c r="H58" s="71">
        <v>0</v>
      </c>
    </row>
    <row r="59" spans="1:8" ht="12.75">
      <c r="A59" s="70" t="s">
        <v>262</v>
      </c>
      <c r="B59" s="51">
        <v>3341</v>
      </c>
      <c r="C59" s="51">
        <v>100</v>
      </c>
      <c r="D59" s="51">
        <v>100</v>
      </c>
      <c r="E59" s="117">
        <v>0</v>
      </c>
      <c r="F59" s="51">
        <v>0</v>
      </c>
      <c r="G59" s="51">
        <v>0</v>
      </c>
      <c r="H59" s="71">
        <v>0</v>
      </c>
    </row>
    <row r="60" spans="1:8" ht="12.75">
      <c r="A60" s="70" t="s">
        <v>543</v>
      </c>
      <c r="B60" s="51">
        <v>3392</v>
      </c>
      <c r="C60" s="51">
        <v>0</v>
      </c>
      <c r="D60" s="51">
        <v>462</v>
      </c>
      <c r="E60" s="118">
        <v>462000</v>
      </c>
      <c r="F60" s="51">
        <v>0</v>
      </c>
      <c r="G60" s="4">
        <v>462000</v>
      </c>
      <c r="H60" s="71">
        <v>0</v>
      </c>
    </row>
    <row r="61" spans="1:8" ht="12.75">
      <c r="A61" s="70" t="s">
        <v>366</v>
      </c>
      <c r="B61" s="51">
        <v>3412</v>
      </c>
      <c r="C61" s="51">
        <v>0</v>
      </c>
      <c r="D61" s="4">
        <v>1300</v>
      </c>
      <c r="E61" s="118">
        <v>1214291.8</v>
      </c>
      <c r="F61" s="51">
        <v>0</v>
      </c>
      <c r="G61" s="4">
        <v>1214291.8</v>
      </c>
      <c r="H61" s="71">
        <v>0</v>
      </c>
    </row>
    <row r="62" spans="1:8" ht="12.75">
      <c r="A62" s="70" t="s">
        <v>189</v>
      </c>
      <c r="B62" s="51">
        <v>3412</v>
      </c>
      <c r="C62" s="51">
        <v>0</v>
      </c>
      <c r="D62" s="51">
        <v>200</v>
      </c>
      <c r="E62" s="118">
        <v>200000</v>
      </c>
      <c r="F62" s="51">
        <v>0</v>
      </c>
      <c r="G62" s="4">
        <v>200000</v>
      </c>
      <c r="H62" s="71">
        <v>0</v>
      </c>
    </row>
    <row r="63" spans="1:8" ht="12.75">
      <c r="A63" s="70" t="s">
        <v>190</v>
      </c>
      <c r="B63" s="51">
        <v>3412</v>
      </c>
      <c r="C63" s="51">
        <v>0</v>
      </c>
      <c r="D63" s="4">
        <v>1500</v>
      </c>
      <c r="E63" s="118">
        <v>1119235.8</v>
      </c>
      <c r="F63" s="51">
        <v>0</v>
      </c>
      <c r="G63" s="4">
        <v>1119235.8</v>
      </c>
      <c r="H63" s="71">
        <v>0</v>
      </c>
    </row>
    <row r="64" spans="1:8" ht="12.75">
      <c r="A64" s="70" t="s">
        <v>468</v>
      </c>
      <c r="B64" s="51">
        <v>3412</v>
      </c>
      <c r="C64" s="51">
        <v>0</v>
      </c>
      <c r="D64" s="51">
        <v>480</v>
      </c>
      <c r="E64" s="118">
        <v>51817</v>
      </c>
      <c r="F64" s="51">
        <v>0</v>
      </c>
      <c r="G64" s="4">
        <v>51817</v>
      </c>
      <c r="H64" s="71">
        <v>0</v>
      </c>
    </row>
    <row r="65" spans="1:8" ht="12.75">
      <c r="A65" s="70" t="s">
        <v>544</v>
      </c>
      <c r="B65" s="51">
        <v>3412</v>
      </c>
      <c r="C65" s="51">
        <v>0</v>
      </c>
      <c r="D65" s="51">
        <v>15</v>
      </c>
      <c r="E65" s="118">
        <v>15000</v>
      </c>
      <c r="F65" s="51">
        <v>0</v>
      </c>
      <c r="G65" s="4">
        <v>15000</v>
      </c>
      <c r="H65" s="71">
        <v>0</v>
      </c>
    </row>
    <row r="66" spans="1:9" ht="12.75">
      <c r="A66" s="70" t="s">
        <v>469</v>
      </c>
      <c r="B66" s="51">
        <v>3412</v>
      </c>
      <c r="C66" s="51">
        <v>0</v>
      </c>
      <c r="D66" s="4">
        <v>7925.2</v>
      </c>
      <c r="E66" s="118">
        <v>3266313.8</v>
      </c>
      <c r="F66" s="4">
        <v>2269409.66</v>
      </c>
      <c r="G66" s="4">
        <v>996904.14</v>
      </c>
      <c r="H66" s="71">
        <v>0</v>
      </c>
      <c r="I66" t="s">
        <v>545</v>
      </c>
    </row>
    <row r="67" spans="1:8" ht="12.75">
      <c r="A67" s="70" t="s">
        <v>546</v>
      </c>
      <c r="B67" s="51">
        <v>3419</v>
      </c>
      <c r="C67" s="51">
        <v>0</v>
      </c>
      <c r="D67" s="51">
        <v>200</v>
      </c>
      <c r="E67" s="118">
        <v>200000</v>
      </c>
      <c r="F67" s="51">
        <v>0</v>
      </c>
      <c r="G67" s="4">
        <v>200000</v>
      </c>
      <c r="H67" s="71">
        <v>0</v>
      </c>
    </row>
    <row r="68" spans="1:8" ht="12.75">
      <c r="A68" s="70" t="s">
        <v>518</v>
      </c>
      <c r="B68" s="51">
        <v>3612</v>
      </c>
      <c r="C68" s="51">
        <v>0</v>
      </c>
      <c r="D68" s="51">
        <v>407</v>
      </c>
      <c r="E68" s="118">
        <v>406275</v>
      </c>
      <c r="F68" s="51">
        <v>0</v>
      </c>
      <c r="G68" s="4">
        <v>406275</v>
      </c>
      <c r="H68" s="71">
        <v>0</v>
      </c>
    </row>
    <row r="69" spans="1:8" ht="12.75">
      <c r="A69" s="70" t="s">
        <v>547</v>
      </c>
      <c r="B69" s="51">
        <v>3612</v>
      </c>
      <c r="C69" s="51">
        <v>0</v>
      </c>
      <c r="D69" s="51">
        <v>350</v>
      </c>
      <c r="E69" s="118">
        <v>119350</v>
      </c>
      <c r="F69" s="51">
        <v>0</v>
      </c>
      <c r="G69" s="4">
        <v>119350</v>
      </c>
      <c r="H69" s="71">
        <v>0</v>
      </c>
    </row>
    <row r="70" spans="1:8" ht="12.75">
      <c r="A70" s="70" t="s">
        <v>548</v>
      </c>
      <c r="B70" s="51">
        <v>3631</v>
      </c>
      <c r="C70" s="51">
        <v>0</v>
      </c>
      <c r="D70" s="51">
        <v>378</v>
      </c>
      <c r="E70" s="117">
        <v>0</v>
      </c>
      <c r="F70" s="51">
        <v>0</v>
      </c>
      <c r="G70" s="51">
        <v>0</v>
      </c>
      <c r="H70" s="71">
        <v>0</v>
      </c>
    </row>
    <row r="71" spans="1:8" ht="12.75">
      <c r="A71" s="70" t="s">
        <v>549</v>
      </c>
      <c r="B71" s="51">
        <v>3631</v>
      </c>
      <c r="C71" s="51">
        <v>0</v>
      </c>
      <c r="D71" s="51">
        <v>19</v>
      </c>
      <c r="E71" s="117">
        <v>0</v>
      </c>
      <c r="F71" s="51">
        <v>0</v>
      </c>
      <c r="G71" s="51">
        <v>0</v>
      </c>
      <c r="H71" s="71">
        <v>0</v>
      </c>
    </row>
    <row r="72" spans="1:8" ht="12.75">
      <c r="A72" s="70" t="s">
        <v>550</v>
      </c>
      <c r="B72" s="51">
        <v>3631</v>
      </c>
      <c r="C72" s="51">
        <v>0</v>
      </c>
      <c r="D72" s="51">
        <v>245</v>
      </c>
      <c r="E72" s="118">
        <v>245160</v>
      </c>
      <c r="F72" s="51">
        <v>0</v>
      </c>
      <c r="G72" s="4">
        <v>245160</v>
      </c>
      <c r="H72" s="71">
        <v>0</v>
      </c>
    </row>
    <row r="73" spans="1:8" ht="12.75">
      <c r="A73" s="70" t="s">
        <v>551</v>
      </c>
      <c r="B73" s="51">
        <v>3633</v>
      </c>
      <c r="C73" s="51">
        <v>0</v>
      </c>
      <c r="D73" s="51">
        <v>806</v>
      </c>
      <c r="E73" s="117">
        <v>0</v>
      </c>
      <c r="F73" s="51">
        <v>0</v>
      </c>
      <c r="G73" s="51">
        <v>0</v>
      </c>
      <c r="H73" s="71">
        <v>0</v>
      </c>
    </row>
    <row r="74" spans="1:8" ht="12.75">
      <c r="A74" s="70" t="s">
        <v>206</v>
      </c>
      <c r="B74" s="51">
        <v>3633</v>
      </c>
      <c r="C74" s="51">
        <v>0</v>
      </c>
      <c r="D74" s="51">
        <v>25</v>
      </c>
      <c r="E74" s="117">
        <v>0</v>
      </c>
      <c r="F74" s="51">
        <v>0</v>
      </c>
      <c r="G74" s="51">
        <v>0</v>
      </c>
      <c r="H74" s="71">
        <v>0</v>
      </c>
    </row>
    <row r="75" spans="1:8" ht="12.75">
      <c r="A75" s="70" t="s">
        <v>552</v>
      </c>
      <c r="B75" s="51">
        <v>3633</v>
      </c>
      <c r="C75" s="51">
        <v>0</v>
      </c>
      <c r="D75" s="51">
        <v>246</v>
      </c>
      <c r="E75" s="118">
        <v>287534.64</v>
      </c>
      <c r="F75" s="51">
        <v>0</v>
      </c>
      <c r="G75" s="4">
        <v>287534.64</v>
      </c>
      <c r="H75" s="71">
        <v>0</v>
      </c>
    </row>
    <row r="76" spans="1:8" ht="12.75">
      <c r="A76" s="70" t="s">
        <v>212</v>
      </c>
      <c r="B76" s="51">
        <v>3639</v>
      </c>
      <c r="C76" s="51">
        <v>300</v>
      </c>
      <c r="D76" s="51">
        <v>445</v>
      </c>
      <c r="E76" s="118">
        <v>436125</v>
      </c>
      <c r="F76" s="51">
        <v>0</v>
      </c>
      <c r="G76" s="4">
        <v>436125</v>
      </c>
      <c r="H76" s="71">
        <v>0</v>
      </c>
    </row>
    <row r="77" spans="1:8" ht="12.75">
      <c r="A77" s="70" t="s">
        <v>553</v>
      </c>
      <c r="B77" s="51">
        <v>3639</v>
      </c>
      <c r="C77" s="51">
        <v>0</v>
      </c>
      <c r="D77" s="4">
        <v>2648</v>
      </c>
      <c r="E77" s="118">
        <v>1737901</v>
      </c>
      <c r="F77" s="51">
        <v>0</v>
      </c>
      <c r="G77" s="4">
        <v>1737901</v>
      </c>
      <c r="H77" s="71">
        <v>0</v>
      </c>
    </row>
    <row r="78" spans="1:8" ht="12.75">
      <c r="A78" s="70" t="s">
        <v>12</v>
      </c>
      <c r="B78" s="51">
        <v>3639</v>
      </c>
      <c r="C78" s="4">
        <v>2100</v>
      </c>
      <c r="D78" s="4">
        <v>2240</v>
      </c>
      <c r="E78" s="118">
        <v>1103990</v>
      </c>
      <c r="F78" s="51">
        <v>0</v>
      </c>
      <c r="G78" s="4">
        <v>1103990</v>
      </c>
      <c r="H78" s="71">
        <v>0</v>
      </c>
    </row>
    <row r="79" spans="1:8" ht="12.75">
      <c r="A79" s="70" t="s">
        <v>554</v>
      </c>
      <c r="B79" s="51">
        <v>3639</v>
      </c>
      <c r="C79" s="51">
        <v>0</v>
      </c>
      <c r="D79" s="4">
        <v>6986</v>
      </c>
      <c r="E79" s="118">
        <v>6986000</v>
      </c>
      <c r="F79" s="51">
        <v>0</v>
      </c>
      <c r="G79" s="4">
        <v>6986000</v>
      </c>
      <c r="H79" s="71">
        <v>0</v>
      </c>
    </row>
    <row r="80" spans="1:8" ht="12.75">
      <c r="A80" s="70" t="s">
        <v>555</v>
      </c>
      <c r="B80" s="51">
        <v>3722</v>
      </c>
      <c r="C80" s="51">
        <v>0</v>
      </c>
      <c r="D80" s="51">
        <v>44</v>
      </c>
      <c r="E80" s="118">
        <v>43200</v>
      </c>
      <c r="F80" s="51">
        <v>0</v>
      </c>
      <c r="G80" s="4">
        <v>43200</v>
      </c>
      <c r="H80" s="71">
        <v>0</v>
      </c>
    </row>
    <row r="81" spans="1:8" ht="12.75">
      <c r="A81" s="70" t="s">
        <v>556</v>
      </c>
      <c r="B81" s="51">
        <v>4374</v>
      </c>
      <c r="C81" s="51">
        <v>0</v>
      </c>
      <c r="D81" s="51">
        <v>83</v>
      </c>
      <c r="E81" s="118">
        <v>82680</v>
      </c>
      <c r="F81" s="51">
        <v>0</v>
      </c>
      <c r="G81" s="4">
        <v>82680</v>
      </c>
      <c r="H81" s="71">
        <v>0</v>
      </c>
    </row>
    <row r="82" spans="1:8" ht="12.75">
      <c r="A82" s="70" t="s">
        <v>421</v>
      </c>
      <c r="B82" s="51">
        <v>5311</v>
      </c>
      <c r="C82" s="51">
        <v>0</v>
      </c>
      <c r="D82" s="51">
        <v>0</v>
      </c>
      <c r="E82" s="118">
        <v>44096</v>
      </c>
      <c r="F82" s="51">
        <v>0</v>
      </c>
      <c r="G82" s="4">
        <v>44096</v>
      </c>
      <c r="H82" s="71">
        <v>0</v>
      </c>
    </row>
    <row r="83" spans="1:8" ht="12.75">
      <c r="A83" s="70" t="s">
        <v>557</v>
      </c>
      <c r="B83" s="51">
        <v>5399</v>
      </c>
      <c r="C83" s="51">
        <v>0</v>
      </c>
      <c r="D83" s="51">
        <v>547</v>
      </c>
      <c r="E83" s="118">
        <v>383990</v>
      </c>
      <c r="F83" s="4">
        <v>115000</v>
      </c>
      <c r="G83" s="4">
        <v>268990</v>
      </c>
      <c r="H83" s="71">
        <v>0</v>
      </c>
    </row>
    <row r="84" spans="1:8" ht="12.75">
      <c r="A84" s="70" t="s">
        <v>558</v>
      </c>
      <c r="B84" s="51">
        <v>5399</v>
      </c>
      <c r="C84" s="51">
        <v>159</v>
      </c>
      <c r="D84" s="51">
        <v>559</v>
      </c>
      <c r="E84" s="118">
        <v>517061</v>
      </c>
      <c r="F84" s="4">
        <v>380000</v>
      </c>
      <c r="G84" s="4">
        <v>137061</v>
      </c>
      <c r="H84" s="71">
        <v>0</v>
      </c>
    </row>
    <row r="85" spans="1:8" ht="12.75">
      <c r="A85" s="70" t="s">
        <v>559</v>
      </c>
      <c r="B85" s="51">
        <v>5512</v>
      </c>
      <c r="C85" s="51">
        <v>400</v>
      </c>
      <c r="D85" s="51">
        <v>400</v>
      </c>
      <c r="E85" s="118">
        <v>345000</v>
      </c>
      <c r="F85" s="51">
        <v>0</v>
      </c>
      <c r="G85" s="4">
        <v>345000</v>
      </c>
      <c r="H85" s="71">
        <v>0</v>
      </c>
    </row>
    <row r="86" spans="1:8" ht="12.75">
      <c r="A86" s="70" t="s">
        <v>560</v>
      </c>
      <c r="B86" s="51">
        <v>6171</v>
      </c>
      <c r="C86" s="51">
        <v>150</v>
      </c>
      <c r="D86" s="51">
        <v>150</v>
      </c>
      <c r="E86" s="118">
        <v>205468.6</v>
      </c>
      <c r="F86" s="51">
        <v>0</v>
      </c>
      <c r="G86" s="4">
        <v>205468.6</v>
      </c>
      <c r="H86" s="71">
        <v>0</v>
      </c>
    </row>
    <row r="87" spans="1:8" ht="12.75">
      <c r="A87" s="70" t="s">
        <v>561</v>
      </c>
      <c r="B87" s="51">
        <v>6171</v>
      </c>
      <c r="C87" s="51">
        <v>250</v>
      </c>
      <c r="D87" s="51">
        <v>250</v>
      </c>
      <c r="E87" s="118">
        <v>205000</v>
      </c>
      <c r="F87" s="51">
        <v>0</v>
      </c>
      <c r="G87" s="4">
        <v>205000</v>
      </c>
      <c r="H87" s="71">
        <v>0</v>
      </c>
    </row>
    <row r="88" spans="1:8" ht="12.75">
      <c r="A88" s="70" t="s">
        <v>562</v>
      </c>
      <c r="B88" s="51">
        <v>6171</v>
      </c>
      <c r="C88" s="51">
        <v>0</v>
      </c>
      <c r="D88" s="51">
        <v>28</v>
      </c>
      <c r="E88" s="118">
        <v>82348</v>
      </c>
      <c r="F88" s="51">
        <v>0</v>
      </c>
      <c r="G88" s="4">
        <v>82348</v>
      </c>
      <c r="H88" s="71">
        <v>0</v>
      </c>
    </row>
    <row r="89" spans="1:8" ht="13.5" thickBot="1">
      <c r="A89" s="72" t="s">
        <v>563</v>
      </c>
      <c r="B89" s="62">
        <v>6171</v>
      </c>
      <c r="C89" s="6">
        <v>2000</v>
      </c>
      <c r="D89" s="6">
        <v>2000</v>
      </c>
      <c r="E89" s="119">
        <v>0</v>
      </c>
      <c r="F89" s="62">
        <v>0</v>
      </c>
      <c r="G89" s="62">
        <v>0</v>
      </c>
      <c r="H89" s="73">
        <v>0</v>
      </c>
    </row>
    <row r="90" spans="1:8" ht="13.5" thickBot="1">
      <c r="A90" s="207" t="s">
        <v>564</v>
      </c>
      <c r="B90" s="121"/>
      <c r="C90" s="120">
        <v>16271</v>
      </c>
      <c r="D90" s="120">
        <v>62764.3</v>
      </c>
      <c r="E90" s="120">
        <v>45805178.37</v>
      </c>
      <c r="F90" s="120">
        <v>3274409.66</v>
      </c>
      <c r="G90" s="120">
        <v>42530768.71</v>
      </c>
      <c r="H90" s="209">
        <v>0</v>
      </c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3.5" thickBot="1">
      <c r="A94" s="113"/>
      <c r="B94" s="113"/>
      <c r="C94" s="113"/>
      <c r="D94" s="113"/>
      <c r="E94" s="113"/>
      <c r="F94" s="113"/>
      <c r="G94" s="113"/>
      <c r="H94" s="113"/>
    </row>
    <row r="95" spans="1:8" ht="13.5" thickBot="1">
      <c r="A95" s="63" t="s">
        <v>303</v>
      </c>
      <c r="B95" s="64" t="s">
        <v>400</v>
      </c>
      <c r="C95" s="64" t="s">
        <v>401</v>
      </c>
      <c r="D95" s="64" t="s">
        <v>402</v>
      </c>
      <c r="E95" s="121" t="s">
        <v>403</v>
      </c>
      <c r="F95" s="64" t="s">
        <v>5</v>
      </c>
      <c r="G95" s="64" t="s">
        <v>404</v>
      </c>
      <c r="H95" s="66" t="s">
        <v>7</v>
      </c>
    </row>
    <row r="96" spans="1:8" ht="12.75">
      <c r="A96" s="68" t="s">
        <v>406</v>
      </c>
      <c r="B96" s="52">
        <v>2212</v>
      </c>
      <c r="C96" s="3">
        <v>2832</v>
      </c>
      <c r="D96" s="3">
        <v>11492</v>
      </c>
      <c r="E96" s="122">
        <v>9217113.46</v>
      </c>
      <c r="F96" s="52"/>
      <c r="G96" s="3">
        <v>9217113.46</v>
      </c>
      <c r="H96" s="69">
        <v>0</v>
      </c>
    </row>
    <row r="97" spans="1:8" ht="12.75">
      <c r="A97" s="70" t="s">
        <v>324</v>
      </c>
      <c r="B97" s="51">
        <v>2229</v>
      </c>
      <c r="C97" s="51">
        <v>400</v>
      </c>
      <c r="D97" s="51">
        <v>400</v>
      </c>
      <c r="E97" s="118">
        <v>142085</v>
      </c>
      <c r="F97" s="51">
        <v>0</v>
      </c>
      <c r="G97" s="4">
        <v>142085</v>
      </c>
      <c r="H97" s="71">
        <v>0</v>
      </c>
    </row>
    <row r="98" spans="1:8" ht="12.75">
      <c r="A98" s="70" t="s">
        <v>408</v>
      </c>
      <c r="B98" s="51">
        <v>2321</v>
      </c>
      <c r="C98" s="51">
        <v>0</v>
      </c>
      <c r="D98" s="51">
        <v>87</v>
      </c>
      <c r="E98" s="118">
        <v>36864</v>
      </c>
      <c r="F98" s="51">
        <v>0</v>
      </c>
      <c r="G98" s="4">
        <v>36864</v>
      </c>
      <c r="H98" s="71">
        <v>0</v>
      </c>
    </row>
    <row r="99" spans="1:8" ht="12.75">
      <c r="A99" s="70" t="s">
        <v>565</v>
      </c>
      <c r="B99" s="51">
        <v>2341</v>
      </c>
      <c r="C99" s="51">
        <v>0</v>
      </c>
      <c r="D99" s="51">
        <v>32</v>
      </c>
      <c r="E99" s="117">
        <v>0</v>
      </c>
      <c r="F99" s="51">
        <v>0</v>
      </c>
      <c r="G99" s="51">
        <v>0</v>
      </c>
      <c r="H99" s="71">
        <v>0</v>
      </c>
    </row>
    <row r="100" spans="1:8" ht="12.75">
      <c r="A100" s="70" t="s">
        <v>305</v>
      </c>
      <c r="B100" s="51">
        <v>3111</v>
      </c>
      <c r="C100" s="51">
        <v>500</v>
      </c>
      <c r="D100" s="4">
        <v>1341</v>
      </c>
      <c r="E100" s="118">
        <v>1419512</v>
      </c>
      <c r="F100" s="51">
        <v>0</v>
      </c>
      <c r="G100" s="4">
        <v>1419512</v>
      </c>
      <c r="H100" s="71">
        <v>0</v>
      </c>
    </row>
    <row r="101" spans="1:8" ht="12.75">
      <c r="A101" s="70" t="s">
        <v>306</v>
      </c>
      <c r="B101" s="51">
        <v>3113</v>
      </c>
      <c r="C101" s="4">
        <v>1965</v>
      </c>
      <c r="D101" s="4">
        <v>6829</v>
      </c>
      <c r="E101" s="118">
        <v>4344925.6</v>
      </c>
      <c r="F101" s="51">
        <v>0</v>
      </c>
      <c r="G101" s="4">
        <v>4344925.6</v>
      </c>
      <c r="H101" s="71">
        <v>0</v>
      </c>
    </row>
    <row r="102" spans="1:8" ht="12.75">
      <c r="A102" s="70" t="s">
        <v>410</v>
      </c>
      <c r="B102" s="51">
        <v>3141</v>
      </c>
      <c r="C102" s="51">
        <v>142</v>
      </c>
      <c r="D102" s="51">
        <v>142</v>
      </c>
      <c r="E102" s="118">
        <v>132320</v>
      </c>
      <c r="F102" s="51">
        <v>0</v>
      </c>
      <c r="G102" s="4">
        <v>132320</v>
      </c>
      <c r="H102" s="71">
        <v>0</v>
      </c>
    </row>
    <row r="103" spans="1:8" ht="12.75">
      <c r="A103" s="70" t="s">
        <v>495</v>
      </c>
      <c r="B103" s="51">
        <v>3314</v>
      </c>
      <c r="C103" s="51">
        <v>150</v>
      </c>
      <c r="D103" s="4">
        <v>1531</v>
      </c>
      <c r="E103" s="118">
        <v>1481426</v>
      </c>
      <c r="F103" s="51">
        <v>0</v>
      </c>
      <c r="G103" s="4">
        <v>1481426</v>
      </c>
      <c r="H103" s="71">
        <v>0</v>
      </c>
    </row>
    <row r="104" spans="1:8" ht="12.75">
      <c r="A104" s="70" t="s">
        <v>411</v>
      </c>
      <c r="B104" s="51">
        <v>3322</v>
      </c>
      <c r="C104" s="51">
        <v>521.9</v>
      </c>
      <c r="D104" s="51">
        <v>854.9</v>
      </c>
      <c r="E104" s="118">
        <v>572726</v>
      </c>
      <c r="F104" s="51">
        <v>0</v>
      </c>
      <c r="G104" s="4">
        <v>572726</v>
      </c>
      <c r="H104" s="71">
        <v>0</v>
      </c>
    </row>
    <row r="105" spans="1:8" ht="12.75">
      <c r="A105" s="70" t="s">
        <v>566</v>
      </c>
      <c r="B105" s="51">
        <v>3326</v>
      </c>
      <c r="C105" s="51">
        <v>0</v>
      </c>
      <c r="D105" s="51">
        <v>15</v>
      </c>
      <c r="E105" s="118">
        <v>14254</v>
      </c>
      <c r="F105" s="51">
        <v>0</v>
      </c>
      <c r="G105" s="4">
        <v>14254</v>
      </c>
      <c r="H105" s="71">
        <v>0</v>
      </c>
    </row>
    <row r="106" spans="1:8" ht="12.75">
      <c r="A106" s="70" t="s">
        <v>412</v>
      </c>
      <c r="B106" s="51">
        <v>3341</v>
      </c>
      <c r="C106" s="51">
        <v>50</v>
      </c>
      <c r="D106" s="51">
        <v>50</v>
      </c>
      <c r="E106" s="118">
        <v>20400</v>
      </c>
      <c r="F106" s="51">
        <v>0</v>
      </c>
      <c r="G106" s="4">
        <v>20400</v>
      </c>
      <c r="H106" s="71">
        <v>0</v>
      </c>
    </row>
    <row r="107" spans="1:8" ht="12.75">
      <c r="A107" s="70" t="s">
        <v>413</v>
      </c>
      <c r="B107" s="51">
        <v>3392</v>
      </c>
      <c r="C107" s="51">
        <v>0</v>
      </c>
      <c r="D107" s="51">
        <v>0</v>
      </c>
      <c r="E107" s="118">
        <v>40071</v>
      </c>
      <c r="F107" s="51">
        <v>0</v>
      </c>
      <c r="G107" s="4">
        <v>40071</v>
      </c>
      <c r="H107" s="71">
        <v>0</v>
      </c>
    </row>
    <row r="108" spans="1:8" ht="12.75">
      <c r="A108" s="70" t="s">
        <v>414</v>
      </c>
      <c r="B108" s="51">
        <v>3412</v>
      </c>
      <c r="C108" s="4">
        <v>1012</v>
      </c>
      <c r="D108" s="4">
        <v>1389</v>
      </c>
      <c r="E108" s="118">
        <v>1095174.77</v>
      </c>
      <c r="F108" s="51">
        <v>0</v>
      </c>
      <c r="G108" s="4">
        <v>1095174.77</v>
      </c>
      <c r="H108" s="71">
        <v>0</v>
      </c>
    </row>
    <row r="109" spans="1:8" ht="12.75">
      <c r="A109" s="70" t="s">
        <v>415</v>
      </c>
      <c r="B109" s="51">
        <v>3429</v>
      </c>
      <c r="C109" s="51">
        <v>357</v>
      </c>
      <c r="D109" s="51">
        <v>307</v>
      </c>
      <c r="E109" s="118">
        <v>298808.4</v>
      </c>
      <c r="F109" s="51">
        <v>0</v>
      </c>
      <c r="G109" s="4">
        <v>298808.4</v>
      </c>
      <c r="H109" s="71">
        <v>0</v>
      </c>
    </row>
    <row r="110" spans="1:8" ht="12.75">
      <c r="A110" s="70" t="s">
        <v>416</v>
      </c>
      <c r="B110" s="51">
        <v>3631</v>
      </c>
      <c r="C110" s="4">
        <v>1143</v>
      </c>
      <c r="D110" s="4">
        <v>1089</v>
      </c>
      <c r="E110" s="118">
        <v>709535.04</v>
      </c>
      <c r="F110" s="51">
        <v>0</v>
      </c>
      <c r="G110" s="4">
        <v>709535.04</v>
      </c>
      <c r="H110" s="71">
        <v>0</v>
      </c>
    </row>
    <row r="111" spans="1:8" ht="12.75">
      <c r="A111" s="70" t="s">
        <v>417</v>
      </c>
      <c r="B111" s="51">
        <v>3632</v>
      </c>
      <c r="C111" s="4">
        <v>1309</v>
      </c>
      <c r="D111" s="4">
        <v>1475</v>
      </c>
      <c r="E111" s="118">
        <v>1111101.34</v>
      </c>
      <c r="F111" s="51">
        <v>0</v>
      </c>
      <c r="G111" s="4">
        <v>1111101.34</v>
      </c>
      <c r="H111" s="71">
        <v>0</v>
      </c>
    </row>
    <row r="112" spans="1:8" ht="12.75">
      <c r="A112" s="70" t="s">
        <v>418</v>
      </c>
      <c r="B112" s="51">
        <v>3639</v>
      </c>
      <c r="C112" s="51">
        <v>138</v>
      </c>
      <c r="D112" s="51">
        <v>238</v>
      </c>
      <c r="E112" s="118">
        <v>193384.37</v>
      </c>
      <c r="F112" s="51">
        <v>0</v>
      </c>
      <c r="G112" s="4">
        <v>193384.37</v>
      </c>
      <c r="H112" s="71">
        <v>0</v>
      </c>
    </row>
    <row r="113" spans="1:8" ht="12.75">
      <c r="A113" s="70" t="s">
        <v>567</v>
      </c>
      <c r="B113" s="51">
        <v>3722</v>
      </c>
      <c r="C113" s="51">
        <v>0</v>
      </c>
      <c r="D113" s="51">
        <v>342</v>
      </c>
      <c r="E113" s="118">
        <v>53520</v>
      </c>
      <c r="F113" s="51">
        <v>0</v>
      </c>
      <c r="G113" s="4">
        <v>53520</v>
      </c>
      <c r="H113" s="71">
        <v>0</v>
      </c>
    </row>
    <row r="114" spans="1:8" ht="12.75">
      <c r="A114" s="70" t="s">
        <v>419</v>
      </c>
      <c r="B114" s="51">
        <v>3725</v>
      </c>
      <c r="C114" s="51">
        <v>0</v>
      </c>
      <c r="D114" s="51">
        <v>0</v>
      </c>
      <c r="E114" s="118">
        <v>542120</v>
      </c>
      <c r="F114" s="51">
        <v>0</v>
      </c>
      <c r="G114" s="4">
        <v>542120</v>
      </c>
      <c r="H114" s="71">
        <v>0</v>
      </c>
    </row>
    <row r="115" spans="1:8" ht="12.75">
      <c r="A115" s="70" t="s">
        <v>420</v>
      </c>
      <c r="B115" s="51">
        <v>3745</v>
      </c>
      <c r="C115" s="4">
        <v>5334</v>
      </c>
      <c r="D115" s="4">
        <v>6436.9</v>
      </c>
      <c r="E115" s="118">
        <v>3330368.12</v>
      </c>
      <c r="F115" s="51">
        <v>0</v>
      </c>
      <c r="G115" s="4">
        <v>3330368.12</v>
      </c>
      <c r="H115" s="71">
        <v>0</v>
      </c>
    </row>
    <row r="116" spans="1:8" ht="12.75">
      <c r="A116" s="70" t="s">
        <v>568</v>
      </c>
      <c r="B116" s="51">
        <v>5212</v>
      </c>
      <c r="C116" s="51">
        <v>0</v>
      </c>
      <c r="D116" s="51">
        <v>0</v>
      </c>
      <c r="E116" s="118">
        <v>27486</v>
      </c>
      <c r="F116" s="51">
        <v>0</v>
      </c>
      <c r="G116" s="4">
        <v>27486</v>
      </c>
      <c r="H116" s="71">
        <v>0</v>
      </c>
    </row>
    <row r="117" spans="1:8" ht="12.75">
      <c r="A117" s="70" t="s">
        <v>421</v>
      </c>
      <c r="B117" s="51">
        <v>5311</v>
      </c>
      <c r="C117" s="51">
        <v>10</v>
      </c>
      <c r="D117" s="51">
        <v>10</v>
      </c>
      <c r="E117" s="118">
        <v>27231</v>
      </c>
      <c r="F117" s="51">
        <v>0</v>
      </c>
      <c r="G117" s="4">
        <v>27231</v>
      </c>
      <c r="H117" s="71">
        <v>0</v>
      </c>
    </row>
    <row r="118" spans="1:8" ht="12.75">
      <c r="A118" s="70" t="s">
        <v>422</v>
      </c>
      <c r="B118" s="51">
        <v>5512</v>
      </c>
      <c r="C118" s="51">
        <v>60</v>
      </c>
      <c r="D118" s="51">
        <v>190</v>
      </c>
      <c r="E118" s="118">
        <v>284715.6</v>
      </c>
      <c r="F118" s="51">
        <v>0</v>
      </c>
      <c r="G118" s="4">
        <v>284715.6</v>
      </c>
      <c r="H118" s="71">
        <v>0</v>
      </c>
    </row>
    <row r="119" spans="1:8" ht="12.75">
      <c r="A119" s="70" t="s">
        <v>423</v>
      </c>
      <c r="B119" s="51">
        <v>6171</v>
      </c>
      <c r="C119" s="51">
        <v>400</v>
      </c>
      <c r="D119" s="51">
        <v>432</v>
      </c>
      <c r="E119" s="118">
        <v>462599.89</v>
      </c>
      <c r="F119" s="51">
        <v>0</v>
      </c>
      <c r="G119" s="4">
        <v>462599.89</v>
      </c>
      <c r="H119" s="71">
        <v>0</v>
      </c>
    </row>
    <row r="120" spans="1:8" ht="13.5" thickBot="1">
      <c r="A120" s="72"/>
      <c r="B120" s="62"/>
      <c r="C120" s="62"/>
      <c r="D120" s="62"/>
      <c r="E120" s="119"/>
      <c r="F120" s="62"/>
      <c r="G120" s="62"/>
      <c r="H120" s="73"/>
    </row>
    <row r="121" spans="1:8" ht="13.5" thickBot="1">
      <c r="A121" s="207" t="s">
        <v>569</v>
      </c>
      <c r="B121" s="121"/>
      <c r="C121" s="120">
        <v>16323.9</v>
      </c>
      <c r="D121" s="120">
        <v>34682.8</v>
      </c>
      <c r="E121" s="120">
        <v>25557741.59</v>
      </c>
      <c r="F121" s="121">
        <v>0</v>
      </c>
      <c r="G121" s="120">
        <v>25557741.59</v>
      </c>
      <c r="H121" s="209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1">
      <selection activeCell="H149" sqref="H149"/>
    </sheetView>
  </sheetViews>
  <sheetFormatPr defaultColWidth="9.00390625" defaultRowHeight="12.75"/>
  <cols>
    <col min="1" max="1" width="40.00390625" style="0" customWidth="1"/>
    <col min="2" max="2" width="12.75390625" style="94" customWidth="1"/>
    <col min="3" max="8" width="12.75390625" style="0" customWidth="1"/>
  </cols>
  <sheetData>
    <row r="1" ht="12.75">
      <c r="A1" s="50" t="s">
        <v>225</v>
      </c>
    </row>
    <row r="2" ht="13.5" thickBot="1"/>
    <row r="3" spans="1:8" ht="12.75">
      <c r="A3" s="56" t="s">
        <v>0</v>
      </c>
      <c r="B3" s="104"/>
      <c r="C3" s="57" t="s">
        <v>137</v>
      </c>
      <c r="D3" s="57" t="s">
        <v>1</v>
      </c>
      <c r="E3" s="114" t="s">
        <v>425</v>
      </c>
      <c r="F3" s="57" t="s">
        <v>426</v>
      </c>
      <c r="G3" s="57"/>
      <c r="H3" s="58"/>
    </row>
    <row r="4" spans="1:8" ht="12.75">
      <c r="A4" s="124"/>
      <c r="B4" s="125" t="s">
        <v>62</v>
      </c>
      <c r="C4" s="126" t="s">
        <v>138</v>
      </c>
      <c r="D4" s="126" t="s">
        <v>2</v>
      </c>
      <c r="E4" s="130" t="s">
        <v>3</v>
      </c>
      <c r="F4" s="126" t="s">
        <v>5</v>
      </c>
      <c r="G4" s="126" t="s">
        <v>6</v>
      </c>
      <c r="H4" s="127" t="s">
        <v>7</v>
      </c>
    </row>
    <row r="5" spans="1:8" ht="13.5" thickBot="1">
      <c r="A5" s="59"/>
      <c r="B5" s="105"/>
      <c r="C5" s="60" t="s">
        <v>570</v>
      </c>
      <c r="D5" s="60" t="s">
        <v>570</v>
      </c>
      <c r="E5" s="115" t="s">
        <v>571</v>
      </c>
      <c r="F5" s="60" t="s">
        <v>571</v>
      </c>
      <c r="G5" s="60" t="s">
        <v>571</v>
      </c>
      <c r="H5" s="61" t="s">
        <v>571</v>
      </c>
    </row>
    <row r="6" spans="1:8" ht="12.75">
      <c r="A6" s="123" t="s">
        <v>572</v>
      </c>
      <c r="B6" s="111"/>
      <c r="C6" s="80"/>
      <c r="D6" s="80"/>
      <c r="E6" s="116"/>
      <c r="F6" s="80"/>
      <c r="G6" s="80"/>
      <c r="H6" s="81"/>
    </row>
    <row r="7" spans="1:8" ht="12.75">
      <c r="A7" s="70"/>
      <c r="B7" s="107"/>
      <c r="C7" s="51"/>
      <c r="D7" s="51"/>
      <c r="E7" s="117"/>
      <c r="F7" s="51"/>
      <c r="G7" s="51"/>
      <c r="H7" s="71"/>
    </row>
    <row r="8" spans="1:8" ht="12.75">
      <c r="A8" s="70" t="s">
        <v>573</v>
      </c>
      <c r="B8" s="107">
        <v>1014</v>
      </c>
      <c r="C8" s="4">
        <v>0</v>
      </c>
      <c r="D8" s="4">
        <v>72</v>
      </c>
      <c r="E8" s="118">
        <v>0</v>
      </c>
      <c r="F8" s="4">
        <v>0</v>
      </c>
      <c r="G8" s="4">
        <v>0</v>
      </c>
      <c r="H8" s="34">
        <v>0</v>
      </c>
    </row>
    <row r="9" spans="1:8" ht="12.75">
      <c r="A9" s="70" t="s">
        <v>574</v>
      </c>
      <c r="B9" s="107">
        <v>1036</v>
      </c>
      <c r="C9" s="4">
        <v>7</v>
      </c>
      <c r="D9" s="4">
        <v>0</v>
      </c>
      <c r="E9" s="118">
        <v>0</v>
      </c>
      <c r="F9" s="4">
        <v>0</v>
      </c>
      <c r="G9" s="4">
        <v>0</v>
      </c>
      <c r="H9" s="34">
        <v>0</v>
      </c>
    </row>
    <row r="10" spans="1:8" ht="12.75">
      <c r="A10" s="70" t="s">
        <v>575</v>
      </c>
      <c r="B10" s="107">
        <v>2143</v>
      </c>
      <c r="C10" s="4">
        <v>0</v>
      </c>
      <c r="D10" s="4">
        <v>150</v>
      </c>
      <c r="E10" s="118">
        <v>91331</v>
      </c>
      <c r="F10" s="4">
        <v>0</v>
      </c>
      <c r="G10" s="4">
        <v>91331</v>
      </c>
      <c r="H10" s="34">
        <v>0</v>
      </c>
    </row>
    <row r="11" spans="1:8" ht="12.75">
      <c r="A11" s="70" t="s">
        <v>576</v>
      </c>
      <c r="B11" s="107">
        <v>2212</v>
      </c>
      <c r="C11" s="4">
        <v>0</v>
      </c>
      <c r="D11" s="4">
        <v>3200</v>
      </c>
      <c r="E11" s="118">
        <v>3033489.58</v>
      </c>
      <c r="F11" s="4">
        <v>0</v>
      </c>
      <c r="G11" s="4">
        <v>3033489.58</v>
      </c>
      <c r="H11" s="34">
        <v>0</v>
      </c>
    </row>
    <row r="12" spans="1:8" ht="12.75">
      <c r="A12" s="70" t="s">
        <v>577</v>
      </c>
      <c r="B12" s="107">
        <v>2212</v>
      </c>
      <c r="C12" s="4">
        <v>0</v>
      </c>
      <c r="D12" s="4">
        <v>0</v>
      </c>
      <c r="E12" s="118">
        <v>4000</v>
      </c>
      <c r="F12" s="4">
        <v>0</v>
      </c>
      <c r="G12" s="4">
        <v>4000</v>
      </c>
      <c r="H12" s="34">
        <v>0</v>
      </c>
    </row>
    <row r="13" spans="1:8" ht="12.75">
      <c r="A13" s="70" t="s">
        <v>578</v>
      </c>
      <c r="B13" s="107">
        <v>2212</v>
      </c>
      <c r="C13" s="4">
        <v>0</v>
      </c>
      <c r="D13" s="4">
        <v>105.9</v>
      </c>
      <c r="E13" s="118">
        <v>105907</v>
      </c>
      <c r="F13" s="4">
        <v>0</v>
      </c>
      <c r="G13" s="4">
        <v>105907</v>
      </c>
      <c r="H13" s="34">
        <v>0</v>
      </c>
    </row>
    <row r="14" spans="1:8" ht="12.75">
      <c r="A14" s="70" t="s">
        <v>579</v>
      </c>
      <c r="B14" s="107">
        <v>2212</v>
      </c>
      <c r="C14" s="4">
        <v>0</v>
      </c>
      <c r="D14" s="4">
        <v>282.1</v>
      </c>
      <c r="E14" s="118">
        <v>281520</v>
      </c>
      <c r="F14" s="4">
        <v>0</v>
      </c>
      <c r="G14" s="4">
        <v>281520</v>
      </c>
      <c r="H14" s="34">
        <v>0</v>
      </c>
    </row>
    <row r="15" spans="1:8" ht="12.75">
      <c r="A15" s="70" t="s">
        <v>580</v>
      </c>
      <c r="B15" s="107">
        <v>2212</v>
      </c>
      <c r="C15" s="4">
        <v>0</v>
      </c>
      <c r="D15" s="4">
        <v>195.5</v>
      </c>
      <c r="E15" s="118">
        <v>213732</v>
      </c>
      <c r="F15" s="4">
        <v>0</v>
      </c>
      <c r="G15" s="4">
        <v>213732</v>
      </c>
      <c r="H15" s="34">
        <v>0</v>
      </c>
    </row>
    <row r="16" spans="1:8" ht="12.75">
      <c r="A16" s="70" t="s">
        <v>371</v>
      </c>
      <c r="B16" s="107">
        <v>2212</v>
      </c>
      <c r="C16" s="4">
        <v>0</v>
      </c>
      <c r="D16" s="4">
        <v>126</v>
      </c>
      <c r="E16" s="118">
        <v>126000</v>
      </c>
      <c r="F16" s="4">
        <v>0</v>
      </c>
      <c r="G16" s="4">
        <v>126000</v>
      </c>
      <c r="H16" s="34">
        <v>0</v>
      </c>
    </row>
    <row r="17" spans="1:8" ht="12.75">
      <c r="A17" s="70" t="s">
        <v>581</v>
      </c>
      <c r="B17" s="107">
        <v>2212</v>
      </c>
      <c r="C17" s="4">
        <v>0</v>
      </c>
      <c r="D17" s="4">
        <v>77</v>
      </c>
      <c r="E17" s="118">
        <v>76704</v>
      </c>
      <c r="F17" s="4">
        <v>0</v>
      </c>
      <c r="G17" s="4">
        <v>76704</v>
      </c>
      <c r="H17" s="34">
        <v>0</v>
      </c>
    </row>
    <row r="18" spans="1:8" ht="12.75">
      <c r="A18" s="70" t="s">
        <v>582</v>
      </c>
      <c r="B18" s="107">
        <v>2212</v>
      </c>
      <c r="C18" s="4">
        <v>0</v>
      </c>
      <c r="D18" s="4">
        <v>58</v>
      </c>
      <c r="E18" s="118">
        <v>57600</v>
      </c>
      <c r="F18" s="4">
        <v>0</v>
      </c>
      <c r="G18" s="4">
        <v>57600</v>
      </c>
      <c r="H18" s="34">
        <v>0</v>
      </c>
    </row>
    <row r="19" spans="1:8" ht="12.75">
      <c r="A19" s="70" t="s">
        <v>583</v>
      </c>
      <c r="B19" s="107">
        <v>2310</v>
      </c>
      <c r="C19" s="4">
        <v>0</v>
      </c>
      <c r="D19" s="4">
        <v>9</v>
      </c>
      <c r="E19" s="118">
        <v>0</v>
      </c>
      <c r="F19" s="4">
        <v>0</v>
      </c>
      <c r="G19" s="4">
        <v>0</v>
      </c>
      <c r="H19" s="34">
        <v>0</v>
      </c>
    </row>
    <row r="20" spans="1:8" ht="12.75">
      <c r="A20" s="70" t="s">
        <v>584</v>
      </c>
      <c r="B20" s="107">
        <v>2310</v>
      </c>
      <c r="C20" s="4">
        <v>0</v>
      </c>
      <c r="D20" s="4">
        <v>180</v>
      </c>
      <c r="E20" s="118">
        <v>168132.16</v>
      </c>
      <c r="F20" s="4">
        <v>0</v>
      </c>
      <c r="G20" s="4">
        <v>168132.16</v>
      </c>
      <c r="H20" s="34">
        <v>0</v>
      </c>
    </row>
    <row r="21" spans="1:8" ht="12.75">
      <c r="A21" s="70" t="s">
        <v>585</v>
      </c>
      <c r="B21" s="107">
        <v>2310</v>
      </c>
      <c r="C21" s="4">
        <v>0</v>
      </c>
      <c r="D21" s="4">
        <v>26.5</v>
      </c>
      <c r="E21" s="118">
        <v>26294</v>
      </c>
      <c r="F21" s="4">
        <v>0</v>
      </c>
      <c r="G21" s="4">
        <v>26294</v>
      </c>
      <c r="H21" s="34">
        <v>0</v>
      </c>
    </row>
    <row r="22" spans="1:8" ht="12.75">
      <c r="A22" s="70" t="s">
        <v>586</v>
      </c>
      <c r="B22" s="107">
        <v>2310</v>
      </c>
      <c r="C22" s="4">
        <v>0</v>
      </c>
      <c r="D22" s="4">
        <v>39</v>
      </c>
      <c r="E22" s="118">
        <v>39600</v>
      </c>
      <c r="F22" s="4">
        <v>0</v>
      </c>
      <c r="G22" s="4">
        <v>39600</v>
      </c>
      <c r="H22" s="34">
        <v>0</v>
      </c>
    </row>
    <row r="23" spans="1:8" ht="12.75">
      <c r="A23" s="70" t="s">
        <v>587</v>
      </c>
      <c r="B23" s="107">
        <v>2310</v>
      </c>
      <c r="C23" s="4">
        <v>0</v>
      </c>
      <c r="D23" s="4">
        <v>1253.51</v>
      </c>
      <c r="E23" s="118">
        <v>1253510</v>
      </c>
      <c r="F23" s="4">
        <v>0</v>
      </c>
      <c r="G23" s="4">
        <v>1253510</v>
      </c>
      <c r="H23" s="34">
        <v>0</v>
      </c>
    </row>
    <row r="24" spans="1:8" ht="12.75">
      <c r="A24" s="70" t="s">
        <v>588</v>
      </c>
      <c r="B24" s="107">
        <v>2310</v>
      </c>
      <c r="C24" s="4">
        <v>0</v>
      </c>
      <c r="D24" s="4">
        <v>794.56</v>
      </c>
      <c r="E24" s="118">
        <v>794562</v>
      </c>
      <c r="F24" s="4">
        <v>0</v>
      </c>
      <c r="G24" s="4">
        <v>794562</v>
      </c>
      <c r="H24" s="34">
        <v>0</v>
      </c>
    </row>
    <row r="25" spans="1:8" ht="12.75">
      <c r="A25" s="70" t="s">
        <v>589</v>
      </c>
      <c r="B25" s="107">
        <v>2310</v>
      </c>
      <c r="C25" s="4">
        <v>0</v>
      </c>
      <c r="D25" s="4">
        <v>580</v>
      </c>
      <c r="E25" s="118">
        <v>580000</v>
      </c>
      <c r="F25" s="4">
        <v>0</v>
      </c>
      <c r="G25" s="4">
        <v>580000</v>
      </c>
      <c r="H25" s="34">
        <v>0</v>
      </c>
    </row>
    <row r="26" spans="1:8" ht="12.75">
      <c r="A26" s="70" t="s">
        <v>590</v>
      </c>
      <c r="B26" s="107">
        <v>2310</v>
      </c>
      <c r="C26" s="4">
        <v>0</v>
      </c>
      <c r="D26" s="4">
        <v>148.76</v>
      </c>
      <c r="E26" s="118">
        <v>148761</v>
      </c>
      <c r="F26" s="4">
        <v>0</v>
      </c>
      <c r="G26" s="4">
        <v>148761</v>
      </c>
      <c r="H26" s="34">
        <v>0</v>
      </c>
    </row>
    <row r="27" spans="1:8" ht="12.75">
      <c r="A27" s="70" t="s">
        <v>591</v>
      </c>
      <c r="B27" s="107">
        <v>2310</v>
      </c>
      <c r="C27" s="4">
        <v>0</v>
      </c>
      <c r="D27" s="4">
        <v>39</v>
      </c>
      <c r="E27" s="118">
        <v>39000</v>
      </c>
      <c r="F27" s="4">
        <v>0</v>
      </c>
      <c r="G27" s="4">
        <v>39000</v>
      </c>
      <c r="H27" s="34">
        <v>0</v>
      </c>
    </row>
    <row r="28" spans="1:8" ht="12.75">
      <c r="A28" s="70" t="s">
        <v>592</v>
      </c>
      <c r="B28" s="107">
        <v>2310</v>
      </c>
      <c r="C28" s="4">
        <v>0</v>
      </c>
      <c r="D28" s="4">
        <v>2385.54</v>
      </c>
      <c r="E28" s="118">
        <v>2385541</v>
      </c>
      <c r="F28" s="4">
        <v>0</v>
      </c>
      <c r="G28" s="4">
        <v>2385541</v>
      </c>
      <c r="H28" s="34">
        <v>0</v>
      </c>
    </row>
    <row r="29" spans="1:8" ht="12.75">
      <c r="A29" s="70" t="s">
        <v>593</v>
      </c>
      <c r="B29" s="107">
        <v>2310</v>
      </c>
      <c r="C29" s="4">
        <v>0</v>
      </c>
      <c r="D29" s="4">
        <v>3334.63</v>
      </c>
      <c r="E29" s="118">
        <v>0</v>
      </c>
      <c r="F29" s="4">
        <v>0</v>
      </c>
      <c r="G29" s="4">
        <v>0</v>
      </c>
      <c r="H29" s="34">
        <v>0</v>
      </c>
    </row>
    <row r="30" spans="1:8" ht="12.75">
      <c r="A30" s="70" t="s">
        <v>594</v>
      </c>
      <c r="B30" s="107">
        <v>2321</v>
      </c>
      <c r="C30" s="4">
        <v>0</v>
      </c>
      <c r="D30" s="4">
        <v>144</v>
      </c>
      <c r="E30" s="118">
        <v>0</v>
      </c>
      <c r="F30" s="4">
        <v>0</v>
      </c>
      <c r="G30" s="4">
        <v>0</v>
      </c>
      <c r="H30" s="34">
        <v>0</v>
      </c>
    </row>
    <row r="31" spans="1:8" ht="12.75">
      <c r="A31" s="70" t="s">
        <v>595</v>
      </c>
      <c r="B31" s="107">
        <v>2321</v>
      </c>
      <c r="C31" s="4">
        <v>0</v>
      </c>
      <c r="D31" s="4">
        <v>70</v>
      </c>
      <c r="E31" s="118">
        <v>69840</v>
      </c>
      <c r="F31" s="4">
        <v>0</v>
      </c>
      <c r="G31" s="4">
        <v>69840</v>
      </c>
      <c r="H31" s="34">
        <v>0</v>
      </c>
    </row>
    <row r="32" spans="1:8" ht="12.75">
      <c r="A32" s="70" t="s">
        <v>596</v>
      </c>
      <c r="B32" s="107">
        <v>2321</v>
      </c>
      <c r="C32" s="4">
        <v>0</v>
      </c>
      <c r="D32" s="4">
        <v>1370</v>
      </c>
      <c r="E32" s="118">
        <v>1335175</v>
      </c>
      <c r="F32" s="4">
        <v>0</v>
      </c>
      <c r="G32" s="4">
        <v>1335175</v>
      </c>
      <c r="H32" s="34">
        <v>0</v>
      </c>
    </row>
    <row r="33" spans="1:8" ht="12.75">
      <c r="A33" s="70" t="s">
        <v>597</v>
      </c>
      <c r="B33" s="107">
        <v>2321</v>
      </c>
      <c r="C33" s="4">
        <v>5318</v>
      </c>
      <c r="D33" s="4">
        <v>49576.64</v>
      </c>
      <c r="E33" s="118">
        <v>49576638</v>
      </c>
      <c r="F33" s="4">
        <v>0</v>
      </c>
      <c r="G33" s="4">
        <v>0</v>
      </c>
      <c r="H33" s="34">
        <v>49576638</v>
      </c>
    </row>
    <row r="34" spans="1:8" ht="12.75">
      <c r="A34" s="70" t="s">
        <v>598</v>
      </c>
      <c r="B34" s="107">
        <v>2321</v>
      </c>
      <c r="C34" s="4">
        <v>0</v>
      </c>
      <c r="D34" s="4">
        <v>414.84</v>
      </c>
      <c r="E34" s="118">
        <v>414843</v>
      </c>
      <c r="F34" s="4">
        <v>0</v>
      </c>
      <c r="G34" s="4">
        <v>414843</v>
      </c>
      <c r="H34" s="34">
        <v>0</v>
      </c>
    </row>
    <row r="35" spans="1:8" ht="12.75">
      <c r="A35" s="70" t="s">
        <v>599</v>
      </c>
      <c r="B35" s="107">
        <v>2321</v>
      </c>
      <c r="C35" s="4">
        <v>0</v>
      </c>
      <c r="D35" s="4">
        <v>388</v>
      </c>
      <c r="E35" s="118">
        <v>388000</v>
      </c>
      <c r="F35" s="4">
        <v>0</v>
      </c>
      <c r="G35" s="4">
        <v>388000</v>
      </c>
      <c r="H35" s="34">
        <v>0</v>
      </c>
    </row>
    <row r="36" spans="1:8" ht="12.75">
      <c r="A36" s="70" t="s">
        <v>600</v>
      </c>
      <c r="B36" s="107">
        <v>2321</v>
      </c>
      <c r="C36" s="4">
        <v>0</v>
      </c>
      <c r="D36" s="4">
        <v>179.66</v>
      </c>
      <c r="E36" s="118">
        <v>179657</v>
      </c>
      <c r="F36" s="4">
        <v>0</v>
      </c>
      <c r="G36" s="4">
        <v>179657</v>
      </c>
      <c r="H36" s="34">
        <v>0</v>
      </c>
    </row>
    <row r="37" spans="1:8" ht="12.75">
      <c r="A37" s="70" t="s">
        <v>601</v>
      </c>
      <c r="B37" s="107">
        <v>2321</v>
      </c>
      <c r="C37" s="4">
        <v>0</v>
      </c>
      <c r="D37" s="4">
        <v>408</v>
      </c>
      <c r="E37" s="118">
        <v>408000</v>
      </c>
      <c r="F37" s="4">
        <v>0</v>
      </c>
      <c r="G37" s="4">
        <v>408000</v>
      </c>
      <c r="H37" s="34">
        <v>0</v>
      </c>
    </row>
    <row r="38" spans="1:8" ht="12.75">
      <c r="A38" s="70" t="s">
        <v>602</v>
      </c>
      <c r="B38" s="107">
        <v>2321</v>
      </c>
      <c r="C38" s="4">
        <v>0</v>
      </c>
      <c r="D38" s="4">
        <v>1265</v>
      </c>
      <c r="E38" s="118">
        <v>1265000</v>
      </c>
      <c r="F38" s="4">
        <v>0</v>
      </c>
      <c r="G38" s="4">
        <v>1265000</v>
      </c>
      <c r="H38" s="34">
        <v>0</v>
      </c>
    </row>
    <row r="39" spans="1:8" ht="12.75">
      <c r="A39" s="70" t="s">
        <v>603</v>
      </c>
      <c r="B39" s="107">
        <v>2321</v>
      </c>
      <c r="C39" s="4">
        <v>0</v>
      </c>
      <c r="D39" s="4">
        <v>78</v>
      </c>
      <c r="E39" s="118">
        <v>78000</v>
      </c>
      <c r="F39" s="4">
        <v>0</v>
      </c>
      <c r="G39" s="4">
        <v>78000</v>
      </c>
      <c r="H39" s="34">
        <v>0</v>
      </c>
    </row>
    <row r="40" spans="1:8" ht="12.75">
      <c r="A40" s="70" t="s">
        <v>593</v>
      </c>
      <c r="B40" s="107">
        <v>2310</v>
      </c>
      <c r="C40" s="4">
        <v>0</v>
      </c>
      <c r="D40" s="4">
        <v>71.86</v>
      </c>
      <c r="E40" s="118">
        <v>0</v>
      </c>
      <c r="F40" s="4">
        <v>0</v>
      </c>
      <c r="G40" s="4">
        <v>0</v>
      </c>
      <c r="H40" s="34">
        <v>0</v>
      </c>
    </row>
    <row r="41" spans="1:8" ht="12.75">
      <c r="A41" s="70" t="s">
        <v>604</v>
      </c>
      <c r="B41" s="107">
        <v>2333</v>
      </c>
      <c r="C41" s="4">
        <v>3600</v>
      </c>
      <c r="D41" s="4">
        <v>3280</v>
      </c>
      <c r="E41" s="118">
        <v>36000</v>
      </c>
      <c r="F41" s="4">
        <v>0</v>
      </c>
      <c r="G41" s="4">
        <v>36000</v>
      </c>
      <c r="H41" s="34">
        <v>0</v>
      </c>
    </row>
    <row r="42" spans="1:8" ht="12.75">
      <c r="A42" s="70" t="s">
        <v>605</v>
      </c>
      <c r="B42" s="107">
        <v>2333</v>
      </c>
      <c r="C42" s="4">
        <v>0</v>
      </c>
      <c r="D42" s="4">
        <v>40.4</v>
      </c>
      <c r="E42" s="118">
        <v>40385</v>
      </c>
      <c r="F42" s="4">
        <v>0</v>
      </c>
      <c r="G42" s="4">
        <v>40385</v>
      </c>
      <c r="H42" s="34">
        <v>0</v>
      </c>
    </row>
    <row r="43" spans="1:8" ht="12.75">
      <c r="A43" s="70" t="s">
        <v>606</v>
      </c>
      <c r="B43" s="107">
        <v>3111</v>
      </c>
      <c r="C43" s="4">
        <v>0</v>
      </c>
      <c r="D43" s="4">
        <v>4655</v>
      </c>
      <c r="E43" s="118">
        <v>3000</v>
      </c>
      <c r="F43" s="4">
        <v>0</v>
      </c>
      <c r="G43" s="4">
        <v>3000</v>
      </c>
      <c r="H43" s="34">
        <v>0</v>
      </c>
    </row>
    <row r="44" spans="1:8" ht="12.75">
      <c r="A44" s="70" t="s">
        <v>607</v>
      </c>
      <c r="B44" s="107">
        <v>3111</v>
      </c>
      <c r="C44" s="4">
        <v>0</v>
      </c>
      <c r="D44" s="4">
        <v>26</v>
      </c>
      <c r="E44" s="118">
        <v>0</v>
      </c>
      <c r="F44" s="4">
        <v>0</v>
      </c>
      <c r="G44" s="4">
        <v>0</v>
      </c>
      <c r="H44" s="34">
        <v>0</v>
      </c>
    </row>
    <row r="45" spans="1:8" ht="12.75">
      <c r="A45" s="70" t="s">
        <v>608</v>
      </c>
      <c r="B45" s="107">
        <v>3111</v>
      </c>
      <c r="C45" s="4">
        <v>0</v>
      </c>
      <c r="D45" s="4">
        <v>1495</v>
      </c>
      <c r="E45" s="118">
        <v>3000</v>
      </c>
      <c r="F45" s="4">
        <v>0</v>
      </c>
      <c r="G45" s="4">
        <v>3000</v>
      </c>
      <c r="H45" s="34">
        <v>0</v>
      </c>
    </row>
    <row r="46" spans="1:8" ht="12.75">
      <c r="A46" s="70" t="s">
        <v>609</v>
      </c>
      <c r="B46" s="107">
        <v>3113</v>
      </c>
      <c r="C46" s="4">
        <v>0</v>
      </c>
      <c r="D46" s="4">
        <v>3250</v>
      </c>
      <c r="E46" s="118">
        <v>3138984</v>
      </c>
      <c r="F46" s="4">
        <v>0</v>
      </c>
      <c r="G46" s="4">
        <v>3138984</v>
      </c>
      <c r="H46" s="34">
        <v>0</v>
      </c>
    </row>
    <row r="47" spans="1:8" ht="12.75">
      <c r="A47" s="70" t="s">
        <v>610</v>
      </c>
      <c r="B47" s="107">
        <v>3113</v>
      </c>
      <c r="C47" s="4">
        <v>0</v>
      </c>
      <c r="D47" s="4">
        <v>26</v>
      </c>
      <c r="E47" s="118">
        <v>0</v>
      </c>
      <c r="F47" s="4">
        <v>0</v>
      </c>
      <c r="G47" s="4">
        <v>0</v>
      </c>
      <c r="H47" s="34">
        <v>0</v>
      </c>
    </row>
    <row r="48" spans="1:8" ht="12.75">
      <c r="A48" s="70" t="s">
        <v>611</v>
      </c>
      <c r="B48" s="107">
        <v>3113</v>
      </c>
      <c r="C48" s="4">
        <v>0</v>
      </c>
      <c r="D48" s="4">
        <v>18</v>
      </c>
      <c r="E48" s="118">
        <v>0</v>
      </c>
      <c r="F48" s="4">
        <v>0</v>
      </c>
      <c r="G48" s="4">
        <v>0</v>
      </c>
      <c r="H48" s="34">
        <v>0</v>
      </c>
    </row>
    <row r="49" spans="1:8" ht="12.75">
      <c r="A49" s="70" t="s">
        <v>612</v>
      </c>
      <c r="B49" s="107">
        <v>3141</v>
      </c>
      <c r="C49" s="4">
        <v>0</v>
      </c>
      <c r="D49" s="4">
        <v>1878</v>
      </c>
      <c r="E49" s="118">
        <v>1811334</v>
      </c>
      <c r="F49" s="4">
        <v>0</v>
      </c>
      <c r="G49" s="4">
        <v>1811334</v>
      </c>
      <c r="H49" s="34">
        <v>0</v>
      </c>
    </row>
    <row r="50" spans="1:8" ht="12.75">
      <c r="A50" s="70" t="s">
        <v>613</v>
      </c>
      <c r="B50" s="107">
        <v>3314</v>
      </c>
      <c r="C50" s="4">
        <v>0</v>
      </c>
      <c r="D50" s="4">
        <v>443</v>
      </c>
      <c r="E50" s="118">
        <v>444722</v>
      </c>
      <c r="F50" s="4">
        <v>0</v>
      </c>
      <c r="G50" s="4">
        <v>444722</v>
      </c>
      <c r="H50" s="34">
        <v>0</v>
      </c>
    </row>
    <row r="51" spans="1:8" ht="12.75">
      <c r="A51" s="70" t="s">
        <v>262</v>
      </c>
      <c r="B51" s="107">
        <v>3341</v>
      </c>
      <c r="C51" s="4">
        <v>50</v>
      </c>
      <c r="D51" s="4">
        <v>50</v>
      </c>
      <c r="E51" s="118">
        <v>0</v>
      </c>
      <c r="F51" s="4">
        <v>0</v>
      </c>
      <c r="G51" s="4">
        <v>0</v>
      </c>
      <c r="H51" s="34">
        <v>0</v>
      </c>
    </row>
    <row r="52" spans="1:8" ht="12.75">
      <c r="A52" s="70" t="s">
        <v>614</v>
      </c>
      <c r="B52" s="107">
        <v>3392</v>
      </c>
      <c r="C52" s="4">
        <v>0</v>
      </c>
      <c r="D52" s="4">
        <v>2670</v>
      </c>
      <c r="E52" s="118">
        <v>2562282</v>
      </c>
      <c r="F52" s="4">
        <v>0</v>
      </c>
      <c r="G52" s="4">
        <v>2562282</v>
      </c>
      <c r="H52" s="34">
        <v>0</v>
      </c>
    </row>
    <row r="53" spans="1:8" ht="12.75">
      <c r="A53" s="70" t="s">
        <v>615</v>
      </c>
      <c r="B53" s="107">
        <v>3412</v>
      </c>
      <c r="C53" s="4">
        <v>0</v>
      </c>
      <c r="D53" s="4">
        <v>192</v>
      </c>
      <c r="E53" s="118">
        <v>191238</v>
      </c>
      <c r="F53" s="4">
        <v>0</v>
      </c>
      <c r="G53" s="4">
        <v>191238</v>
      </c>
      <c r="H53" s="34">
        <v>0</v>
      </c>
    </row>
    <row r="54" spans="1:8" ht="12.75">
      <c r="A54" s="70" t="s">
        <v>616</v>
      </c>
      <c r="B54" s="107">
        <v>3412</v>
      </c>
      <c r="C54" s="4">
        <v>0</v>
      </c>
      <c r="D54" s="4">
        <v>85</v>
      </c>
      <c r="E54" s="118">
        <v>89880</v>
      </c>
      <c r="F54" s="4">
        <v>0</v>
      </c>
      <c r="G54" s="4">
        <v>89880</v>
      </c>
      <c r="H54" s="34">
        <v>0</v>
      </c>
    </row>
    <row r="55" spans="1:255" ht="12.75">
      <c r="A55" s="70" t="s">
        <v>189</v>
      </c>
      <c r="B55" s="107">
        <v>3412</v>
      </c>
      <c r="C55" s="4">
        <v>0</v>
      </c>
      <c r="D55" s="4">
        <v>80</v>
      </c>
      <c r="E55" s="118">
        <v>0</v>
      </c>
      <c r="F55" s="4">
        <v>0</v>
      </c>
      <c r="G55" s="4">
        <v>0</v>
      </c>
      <c r="H55" s="34">
        <v>0</v>
      </c>
      <c r="IU55">
        <v>3492</v>
      </c>
    </row>
    <row r="56" spans="1:8" ht="12.75">
      <c r="A56" s="70" t="s">
        <v>190</v>
      </c>
      <c r="B56" s="107">
        <v>3412</v>
      </c>
      <c r="C56" s="4">
        <v>0</v>
      </c>
      <c r="D56" s="4">
        <v>2</v>
      </c>
      <c r="E56" s="118">
        <v>1187</v>
      </c>
      <c r="F56" s="4">
        <v>0</v>
      </c>
      <c r="G56" s="4">
        <v>1187</v>
      </c>
      <c r="H56" s="34">
        <v>0</v>
      </c>
    </row>
    <row r="57" spans="1:8" ht="12.75">
      <c r="A57" s="70" t="s">
        <v>468</v>
      </c>
      <c r="B57" s="107">
        <v>3412</v>
      </c>
      <c r="C57" s="4">
        <v>0</v>
      </c>
      <c r="D57" s="4">
        <v>80</v>
      </c>
      <c r="E57" s="118">
        <v>0</v>
      </c>
      <c r="F57" s="4">
        <v>0</v>
      </c>
      <c r="G57" s="4">
        <v>0</v>
      </c>
      <c r="H57" s="34">
        <v>0</v>
      </c>
    </row>
    <row r="58" spans="1:8" ht="12.75">
      <c r="A58" s="70" t="s">
        <v>617</v>
      </c>
      <c r="B58" s="107">
        <v>3412</v>
      </c>
      <c r="C58" s="4">
        <v>0</v>
      </c>
      <c r="D58" s="4">
        <v>495</v>
      </c>
      <c r="E58" s="118">
        <v>463563</v>
      </c>
      <c r="F58" s="4">
        <v>0</v>
      </c>
      <c r="G58" s="4">
        <v>463563</v>
      </c>
      <c r="H58" s="34">
        <v>0</v>
      </c>
    </row>
    <row r="59" spans="1:8" ht="12.75">
      <c r="A59" s="70" t="s">
        <v>618</v>
      </c>
      <c r="B59" s="107">
        <v>3412</v>
      </c>
      <c r="C59" s="4">
        <v>0</v>
      </c>
      <c r="D59" s="4">
        <v>71</v>
      </c>
      <c r="E59" s="118">
        <v>70500</v>
      </c>
      <c r="F59" s="4">
        <v>0</v>
      </c>
      <c r="G59" s="4">
        <v>70500</v>
      </c>
      <c r="H59" s="34">
        <v>0</v>
      </c>
    </row>
    <row r="60" spans="1:8" ht="12.75">
      <c r="A60" s="70" t="s">
        <v>619</v>
      </c>
      <c r="B60" s="107">
        <v>3533</v>
      </c>
      <c r="C60" s="4">
        <v>0</v>
      </c>
      <c r="D60" s="4">
        <v>141</v>
      </c>
      <c r="E60" s="118">
        <v>140784</v>
      </c>
      <c r="F60" s="4">
        <v>0</v>
      </c>
      <c r="G60" s="4">
        <v>140784</v>
      </c>
      <c r="H60" s="34">
        <v>0</v>
      </c>
    </row>
    <row r="61" spans="1:8" ht="12.75">
      <c r="A61" s="70" t="s">
        <v>620</v>
      </c>
      <c r="B61" s="107">
        <v>3612</v>
      </c>
      <c r="C61" s="4">
        <v>0</v>
      </c>
      <c r="D61" s="4">
        <v>21</v>
      </c>
      <c r="E61" s="118">
        <v>19166</v>
      </c>
      <c r="F61" s="4">
        <v>0</v>
      </c>
      <c r="G61" s="4">
        <v>19166</v>
      </c>
      <c r="H61" s="34">
        <v>0</v>
      </c>
    </row>
    <row r="62" spans="1:254" ht="12.75">
      <c r="A62" s="70" t="s">
        <v>621</v>
      </c>
      <c r="B62" s="107">
        <v>3631</v>
      </c>
      <c r="C62" s="4">
        <v>0</v>
      </c>
      <c r="D62" s="4">
        <v>479</v>
      </c>
      <c r="E62" s="118">
        <v>397859</v>
      </c>
      <c r="F62" s="4">
        <v>0</v>
      </c>
      <c r="G62" s="4">
        <v>397859</v>
      </c>
      <c r="H62" s="34">
        <v>0</v>
      </c>
      <c r="IT62">
        <v>799828</v>
      </c>
    </row>
    <row r="63" spans="1:8" ht="12.75">
      <c r="A63" s="70" t="s">
        <v>622</v>
      </c>
      <c r="B63" s="107">
        <v>3631</v>
      </c>
      <c r="C63" s="4">
        <v>0</v>
      </c>
      <c r="D63" s="4">
        <v>64</v>
      </c>
      <c r="E63" s="118">
        <v>63711</v>
      </c>
      <c r="F63" s="4">
        <v>0</v>
      </c>
      <c r="G63" s="4">
        <v>63711</v>
      </c>
      <c r="H63" s="34">
        <v>0</v>
      </c>
    </row>
    <row r="64" spans="1:8" ht="12.75">
      <c r="A64" s="70" t="s">
        <v>623</v>
      </c>
      <c r="B64" s="107">
        <v>3631</v>
      </c>
      <c r="C64" s="4">
        <v>0</v>
      </c>
      <c r="D64" s="4">
        <v>365</v>
      </c>
      <c r="E64" s="118">
        <v>20000</v>
      </c>
      <c r="F64" s="4">
        <v>0</v>
      </c>
      <c r="G64" s="4">
        <v>20000</v>
      </c>
      <c r="H64" s="34">
        <v>0</v>
      </c>
    </row>
    <row r="65" spans="1:8" ht="12.75">
      <c r="A65" s="70" t="s">
        <v>624</v>
      </c>
      <c r="B65" s="107">
        <v>3631</v>
      </c>
      <c r="C65" s="4">
        <v>0</v>
      </c>
      <c r="D65" s="4">
        <v>60</v>
      </c>
      <c r="E65" s="118">
        <v>60000</v>
      </c>
      <c r="F65" s="4">
        <v>0</v>
      </c>
      <c r="G65" s="4">
        <v>60000</v>
      </c>
      <c r="H65" s="34">
        <v>0</v>
      </c>
    </row>
    <row r="66" spans="1:8" ht="12.75">
      <c r="A66" s="70" t="s">
        <v>625</v>
      </c>
      <c r="B66" s="107">
        <v>3631</v>
      </c>
      <c r="C66" s="4">
        <v>0</v>
      </c>
      <c r="D66" s="4">
        <v>30</v>
      </c>
      <c r="E66" s="118">
        <v>0</v>
      </c>
      <c r="F66" s="4">
        <v>0</v>
      </c>
      <c r="G66" s="4">
        <v>0</v>
      </c>
      <c r="H66" s="34">
        <v>0</v>
      </c>
    </row>
    <row r="67" spans="1:8" ht="12.75">
      <c r="A67" s="70" t="s">
        <v>626</v>
      </c>
      <c r="B67" s="107">
        <v>3631</v>
      </c>
      <c r="C67" s="4">
        <v>0</v>
      </c>
      <c r="D67" s="4">
        <v>30</v>
      </c>
      <c r="E67" s="118">
        <v>30000</v>
      </c>
      <c r="F67" s="4">
        <v>0</v>
      </c>
      <c r="G67" s="4">
        <v>30000</v>
      </c>
      <c r="H67" s="34">
        <v>0</v>
      </c>
    </row>
    <row r="68" spans="1:8" ht="12.75">
      <c r="A68" s="70" t="s">
        <v>627</v>
      </c>
      <c r="B68" s="107">
        <v>3633</v>
      </c>
      <c r="C68" s="4">
        <v>0</v>
      </c>
      <c r="D68" s="4">
        <v>750</v>
      </c>
      <c r="E68" s="118">
        <v>539403.26</v>
      </c>
      <c r="F68" s="4">
        <v>0</v>
      </c>
      <c r="G68" s="4">
        <v>539403.26</v>
      </c>
      <c r="H68" s="34">
        <v>0</v>
      </c>
    </row>
    <row r="69" spans="1:8" ht="12.75">
      <c r="A69" s="70" t="s">
        <v>477</v>
      </c>
      <c r="B69" s="107">
        <v>3633</v>
      </c>
      <c r="C69" s="4">
        <v>0</v>
      </c>
      <c r="D69" s="4">
        <v>2737</v>
      </c>
      <c r="E69" s="118">
        <v>750196</v>
      </c>
      <c r="F69" s="4">
        <v>0</v>
      </c>
      <c r="G69" s="4">
        <v>750196</v>
      </c>
      <c r="H69" s="34">
        <v>0</v>
      </c>
    </row>
    <row r="70" spans="1:8" ht="12.75">
      <c r="A70" s="70" t="s">
        <v>212</v>
      </c>
      <c r="B70" s="107">
        <v>3639</v>
      </c>
      <c r="C70" s="4">
        <v>300</v>
      </c>
      <c r="D70" s="4">
        <v>515</v>
      </c>
      <c r="E70" s="118">
        <v>0</v>
      </c>
      <c r="F70" s="4">
        <v>0</v>
      </c>
      <c r="G70" s="4">
        <v>0</v>
      </c>
      <c r="H70" s="34">
        <v>0</v>
      </c>
    </row>
    <row r="71" spans="1:8" ht="12.75">
      <c r="A71" s="70" t="s">
        <v>628</v>
      </c>
      <c r="B71" s="107">
        <v>3639</v>
      </c>
      <c r="C71" s="4">
        <v>0</v>
      </c>
      <c r="D71" s="4">
        <v>169.11</v>
      </c>
      <c r="E71" s="118">
        <v>0</v>
      </c>
      <c r="F71" s="4">
        <v>0</v>
      </c>
      <c r="G71" s="4">
        <v>0</v>
      </c>
      <c r="H71" s="34">
        <v>0</v>
      </c>
    </row>
    <row r="72" spans="1:8" ht="12.75">
      <c r="A72" s="70" t="s">
        <v>629</v>
      </c>
      <c r="B72" s="107">
        <v>3639</v>
      </c>
      <c r="C72" s="4">
        <v>0</v>
      </c>
      <c r="D72" s="4">
        <v>180</v>
      </c>
      <c r="E72" s="118">
        <v>453995</v>
      </c>
      <c r="F72" s="4">
        <v>180000</v>
      </c>
      <c r="G72" s="4">
        <v>273995</v>
      </c>
      <c r="H72" s="34">
        <v>0</v>
      </c>
    </row>
    <row r="73" spans="1:8" ht="12.75">
      <c r="A73" s="70" t="s">
        <v>553</v>
      </c>
      <c r="B73" s="107">
        <v>3639</v>
      </c>
      <c r="C73" s="4">
        <v>0</v>
      </c>
      <c r="D73" s="4">
        <v>10000</v>
      </c>
      <c r="E73" s="118">
        <v>984</v>
      </c>
      <c r="F73" s="4">
        <v>0</v>
      </c>
      <c r="G73" s="4">
        <v>984</v>
      </c>
      <c r="H73" s="34">
        <v>0</v>
      </c>
    </row>
    <row r="74" spans="1:8" ht="12.75">
      <c r="A74" s="70" t="s">
        <v>630</v>
      </c>
      <c r="B74" s="107">
        <v>3639</v>
      </c>
      <c r="C74" s="4">
        <v>0</v>
      </c>
      <c r="D74" s="4">
        <v>562</v>
      </c>
      <c r="E74" s="118">
        <v>97848</v>
      </c>
      <c r="F74" s="4">
        <v>0</v>
      </c>
      <c r="G74" s="4">
        <v>97848</v>
      </c>
      <c r="H74" s="34">
        <v>0</v>
      </c>
    </row>
    <row r="75" spans="1:8" ht="12.75">
      <c r="A75" s="70" t="s">
        <v>631</v>
      </c>
      <c r="B75" s="107">
        <v>3639</v>
      </c>
      <c r="C75" s="4">
        <v>0</v>
      </c>
      <c r="D75" s="4">
        <v>0</v>
      </c>
      <c r="E75" s="118">
        <v>23780</v>
      </c>
      <c r="F75" s="4">
        <v>0</v>
      </c>
      <c r="G75" s="4">
        <v>23780</v>
      </c>
      <c r="H75" s="34">
        <v>0</v>
      </c>
    </row>
    <row r="76" spans="1:8" ht="12.75">
      <c r="A76" s="70" t="s">
        <v>12</v>
      </c>
      <c r="B76" s="107">
        <v>3639</v>
      </c>
      <c r="C76" s="4">
        <v>2100</v>
      </c>
      <c r="D76" s="4">
        <v>2100</v>
      </c>
      <c r="E76" s="118">
        <v>438215</v>
      </c>
      <c r="F76" s="4">
        <v>0</v>
      </c>
      <c r="G76" s="4">
        <v>438215</v>
      </c>
      <c r="H76" s="34">
        <v>0</v>
      </c>
    </row>
    <row r="77" spans="1:8" ht="12.75">
      <c r="A77" s="70" t="s">
        <v>632</v>
      </c>
      <c r="B77" s="107">
        <v>3639</v>
      </c>
      <c r="C77" s="4">
        <v>0</v>
      </c>
      <c r="D77" s="4">
        <v>50</v>
      </c>
      <c r="E77" s="118">
        <v>0</v>
      </c>
      <c r="F77" s="4">
        <v>0</v>
      </c>
      <c r="G77" s="4">
        <v>0</v>
      </c>
      <c r="H77" s="34">
        <v>0</v>
      </c>
    </row>
    <row r="78" spans="1:8" ht="12.75">
      <c r="A78" s="70" t="s">
        <v>633</v>
      </c>
      <c r="B78" s="107">
        <v>3639</v>
      </c>
      <c r="C78" s="4">
        <v>0</v>
      </c>
      <c r="D78" s="4">
        <v>0</v>
      </c>
      <c r="E78" s="118">
        <v>10430</v>
      </c>
      <c r="F78" s="4">
        <v>0</v>
      </c>
      <c r="G78" s="4">
        <v>10430</v>
      </c>
      <c r="H78" s="34">
        <v>0</v>
      </c>
    </row>
    <row r="79" spans="1:8" ht="12.75">
      <c r="A79" s="70" t="s">
        <v>634</v>
      </c>
      <c r="B79" s="107">
        <v>3728</v>
      </c>
      <c r="C79" s="4">
        <v>60</v>
      </c>
      <c r="D79" s="4">
        <v>60</v>
      </c>
      <c r="E79" s="118">
        <v>0</v>
      </c>
      <c r="F79" s="4">
        <v>0</v>
      </c>
      <c r="G79" s="4">
        <v>0</v>
      </c>
      <c r="H79" s="34">
        <v>0</v>
      </c>
    </row>
    <row r="80" spans="1:8" ht="12.75">
      <c r="A80" s="70" t="s">
        <v>635</v>
      </c>
      <c r="B80" s="107">
        <v>3745</v>
      </c>
      <c r="C80" s="4">
        <v>0</v>
      </c>
      <c r="D80" s="4">
        <v>0</v>
      </c>
      <c r="E80" s="118">
        <v>59154</v>
      </c>
      <c r="F80" s="4">
        <v>0</v>
      </c>
      <c r="G80" s="4">
        <v>59154</v>
      </c>
      <c r="H80" s="34">
        <v>0</v>
      </c>
    </row>
    <row r="81" spans="1:8" ht="12.75">
      <c r="A81" s="70" t="s">
        <v>636</v>
      </c>
      <c r="B81" s="107">
        <v>3745</v>
      </c>
      <c r="C81" s="4">
        <v>0</v>
      </c>
      <c r="D81" s="4">
        <v>10.2</v>
      </c>
      <c r="E81" s="118">
        <v>10200</v>
      </c>
      <c r="F81" s="4">
        <v>0</v>
      </c>
      <c r="G81" s="4">
        <v>10200</v>
      </c>
      <c r="H81" s="34">
        <v>0</v>
      </c>
    </row>
    <row r="82" spans="1:8" ht="12.75">
      <c r="A82" s="70" t="s">
        <v>637</v>
      </c>
      <c r="B82" s="107">
        <v>3745</v>
      </c>
      <c r="C82" s="4">
        <v>0</v>
      </c>
      <c r="D82" s="4">
        <v>0</v>
      </c>
      <c r="E82" s="118">
        <v>22000</v>
      </c>
      <c r="F82" s="4">
        <v>0</v>
      </c>
      <c r="G82" s="4">
        <v>22000</v>
      </c>
      <c r="H82" s="34">
        <v>0</v>
      </c>
    </row>
    <row r="83" spans="1:8" ht="12.75">
      <c r="A83" s="70" t="s">
        <v>638</v>
      </c>
      <c r="B83" s="107">
        <v>4374</v>
      </c>
      <c r="C83" s="4">
        <v>1300</v>
      </c>
      <c r="D83" s="4">
        <v>1349</v>
      </c>
      <c r="E83" s="118">
        <v>1358748</v>
      </c>
      <c r="F83" s="4">
        <v>0</v>
      </c>
      <c r="G83" s="4">
        <v>1358748</v>
      </c>
      <c r="H83" s="34">
        <v>0</v>
      </c>
    </row>
    <row r="84" spans="1:8" ht="12.75">
      <c r="A84" s="70" t="s">
        <v>290</v>
      </c>
      <c r="B84" s="107">
        <v>5311</v>
      </c>
      <c r="C84" s="4">
        <v>280</v>
      </c>
      <c r="D84" s="4">
        <v>280</v>
      </c>
      <c r="E84" s="118">
        <v>229593.2</v>
      </c>
      <c r="F84" s="4">
        <v>0</v>
      </c>
      <c r="G84" s="4">
        <v>229593.2</v>
      </c>
      <c r="H84" s="34">
        <v>0</v>
      </c>
    </row>
    <row r="85" spans="1:8" ht="12.75">
      <c r="A85" s="70" t="s">
        <v>639</v>
      </c>
      <c r="B85" s="107">
        <v>5399</v>
      </c>
      <c r="C85" s="4">
        <v>300</v>
      </c>
      <c r="D85" s="4">
        <v>300</v>
      </c>
      <c r="E85" s="118">
        <v>0</v>
      </c>
      <c r="F85" s="4">
        <v>0</v>
      </c>
      <c r="G85" s="4">
        <v>0</v>
      </c>
      <c r="H85" s="34">
        <v>0</v>
      </c>
    </row>
    <row r="86" spans="1:8" ht="12.75">
      <c r="A86" s="70" t="s">
        <v>640</v>
      </c>
      <c r="B86" s="107">
        <v>5512</v>
      </c>
      <c r="C86" s="4">
        <v>0</v>
      </c>
      <c r="D86" s="4">
        <v>85</v>
      </c>
      <c r="E86" s="118">
        <v>84705</v>
      </c>
      <c r="F86" s="4">
        <v>0</v>
      </c>
      <c r="G86" s="4">
        <v>84705</v>
      </c>
      <c r="H86" s="34">
        <v>0</v>
      </c>
    </row>
    <row r="87" spans="1:8" ht="12.75">
      <c r="A87" s="70" t="s">
        <v>641</v>
      </c>
      <c r="B87" s="107">
        <v>5512</v>
      </c>
      <c r="C87" s="4">
        <v>0</v>
      </c>
      <c r="D87" s="4">
        <v>0</v>
      </c>
      <c r="E87" s="118">
        <v>45876</v>
      </c>
      <c r="F87" s="4">
        <v>0</v>
      </c>
      <c r="G87" s="4">
        <v>45876</v>
      </c>
      <c r="H87" s="34">
        <v>0</v>
      </c>
    </row>
    <row r="88" spans="1:8" ht="12.75">
      <c r="A88" s="70" t="s">
        <v>642</v>
      </c>
      <c r="B88" s="107">
        <v>6171</v>
      </c>
      <c r="C88" s="4">
        <v>0</v>
      </c>
      <c r="D88" s="4">
        <v>0</v>
      </c>
      <c r="E88" s="118">
        <v>229649.4</v>
      </c>
      <c r="F88" s="4">
        <v>0</v>
      </c>
      <c r="G88" s="4">
        <v>229649.4</v>
      </c>
      <c r="H88" s="34">
        <v>0</v>
      </c>
    </row>
    <row r="89" spans="1:8" ht="12.75">
      <c r="A89" s="70" t="s">
        <v>643</v>
      </c>
      <c r="B89" s="107">
        <v>6171</v>
      </c>
      <c r="C89" s="4">
        <v>0</v>
      </c>
      <c r="D89" s="4">
        <v>58.5</v>
      </c>
      <c r="E89" s="118">
        <v>58500</v>
      </c>
      <c r="F89" s="4">
        <v>0</v>
      </c>
      <c r="G89" s="4">
        <v>58500</v>
      </c>
      <c r="H89" s="34">
        <v>0</v>
      </c>
    </row>
    <row r="90" spans="1:8" ht="12.75">
      <c r="A90" s="70" t="s">
        <v>644</v>
      </c>
      <c r="B90" s="107">
        <v>6171</v>
      </c>
      <c r="C90" s="4">
        <v>0</v>
      </c>
      <c r="D90" s="4">
        <v>126</v>
      </c>
      <c r="E90" s="118">
        <v>125542</v>
      </c>
      <c r="F90" s="4">
        <v>0</v>
      </c>
      <c r="G90" s="4">
        <v>125542</v>
      </c>
      <c r="H90" s="34">
        <v>0</v>
      </c>
    </row>
    <row r="91" spans="1:8" ht="12.75">
      <c r="A91" s="70" t="s">
        <v>645</v>
      </c>
      <c r="B91" s="107">
        <v>6171</v>
      </c>
      <c r="C91" s="4">
        <v>0</v>
      </c>
      <c r="D91" s="4">
        <v>2363.28</v>
      </c>
      <c r="E91" s="118">
        <v>2378880</v>
      </c>
      <c r="F91" s="4">
        <v>0</v>
      </c>
      <c r="G91" s="4">
        <v>2378880</v>
      </c>
      <c r="H91" s="34">
        <v>0</v>
      </c>
    </row>
    <row r="92" spans="1:8" ht="12.75">
      <c r="A92" s="70" t="s">
        <v>646</v>
      </c>
      <c r="B92" s="107">
        <v>6171</v>
      </c>
      <c r="C92" s="4">
        <v>7200</v>
      </c>
      <c r="D92" s="4">
        <v>3309.8</v>
      </c>
      <c r="E92" s="118">
        <v>3307339</v>
      </c>
      <c r="F92" s="4">
        <v>0</v>
      </c>
      <c r="G92" s="4">
        <v>3307339</v>
      </c>
      <c r="H92" s="34">
        <v>0</v>
      </c>
    </row>
    <row r="93" spans="1:8" ht="12.75">
      <c r="A93" s="70" t="s">
        <v>647</v>
      </c>
      <c r="B93" s="107">
        <v>6171</v>
      </c>
      <c r="C93" s="4">
        <v>0</v>
      </c>
      <c r="D93" s="4">
        <v>1526.92</v>
      </c>
      <c r="E93" s="118">
        <v>1542518</v>
      </c>
      <c r="F93" s="4">
        <v>0</v>
      </c>
      <c r="G93" s="4">
        <v>1542518</v>
      </c>
      <c r="H93" s="34">
        <v>0</v>
      </c>
    </row>
    <row r="94" spans="1:8" ht="13.5" thickBot="1">
      <c r="A94" s="53"/>
      <c r="B94" s="110"/>
      <c r="C94" s="40"/>
      <c r="D94" s="40"/>
      <c r="E94" s="131"/>
      <c r="F94" s="40"/>
      <c r="G94" s="40"/>
      <c r="H94" s="128"/>
    </row>
    <row r="95" spans="1:8" ht="13.5" thickBot="1">
      <c r="A95" s="207" t="s">
        <v>648</v>
      </c>
      <c r="B95" s="208"/>
      <c r="C95" s="120">
        <v>20515</v>
      </c>
      <c r="D95" s="120">
        <v>113581.21</v>
      </c>
      <c r="E95" s="120">
        <v>84495987.6</v>
      </c>
      <c r="F95" s="120">
        <v>180000</v>
      </c>
      <c r="G95" s="120">
        <v>34739349.6</v>
      </c>
      <c r="H95" s="215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3" t="s">
        <v>303</v>
      </c>
      <c r="B97" s="129"/>
      <c r="C97" s="2"/>
      <c r="D97" s="2"/>
      <c r="E97" s="132"/>
      <c r="F97" s="2"/>
      <c r="G97" s="2"/>
      <c r="H97" s="30"/>
    </row>
    <row r="98" spans="1:8" ht="12.75">
      <c r="A98" s="83" t="s">
        <v>406</v>
      </c>
      <c r="B98" s="111">
        <v>2212</v>
      </c>
      <c r="C98" s="43">
        <v>3660</v>
      </c>
      <c r="D98" s="43">
        <v>5999.3</v>
      </c>
      <c r="E98" s="133">
        <v>6566163.77</v>
      </c>
      <c r="F98" s="43">
        <v>0</v>
      </c>
      <c r="G98" s="43">
        <v>6566163.77</v>
      </c>
      <c r="H98" s="44">
        <v>0</v>
      </c>
    </row>
    <row r="99" spans="1:8" ht="12.75">
      <c r="A99" s="70" t="s">
        <v>649</v>
      </c>
      <c r="B99" s="107">
        <v>2223</v>
      </c>
      <c r="C99" s="4">
        <v>0</v>
      </c>
      <c r="D99" s="4">
        <v>0</v>
      </c>
      <c r="E99" s="118">
        <v>3789</v>
      </c>
      <c r="F99" s="4">
        <v>0</v>
      </c>
      <c r="G99" s="4">
        <v>3789</v>
      </c>
      <c r="H99" s="34">
        <v>0</v>
      </c>
    </row>
    <row r="100" spans="1:8" ht="12.75">
      <c r="A100" s="70" t="s">
        <v>650</v>
      </c>
      <c r="B100" s="107">
        <v>2229</v>
      </c>
      <c r="C100" s="4">
        <v>237.7</v>
      </c>
      <c r="D100" s="4">
        <v>551.7</v>
      </c>
      <c r="E100" s="118">
        <v>367745</v>
      </c>
      <c r="F100" s="4">
        <v>0</v>
      </c>
      <c r="G100" s="4">
        <v>367745</v>
      </c>
      <c r="H100" s="34">
        <v>0</v>
      </c>
    </row>
    <row r="101" spans="1:8" ht="12.75">
      <c r="A101" s="70" t="s">
        <v>407</v>
      </c>
      <c r="B101" s="107">
        <v>2310</v>
      </c>
      <c r="C101" s="4">
        <v>0</v>
      </c>
      <c r="D101" s="4">
        <v>83</v>
      </c>
      <c r="E101" s="118">
        <v>83172</v>
      </c>
      <c r="F101" s="4">
        <v>0</v>
      </c>
      <c r="G101" s="4">
        <v>83172</v>
      </c>
      <c r="H101" s="34">
        <v>0</v>
      </c>
    </row>
    <row r="102" spans="1:8" ht="12.75">
      <c r="A102" s="70" t="s">
        <v>408</v>
      </c>
      <c r="B102" s="107">
        <v>2321</v>
      </c>
      <c r="C102" s="4">
        <v>0</v>
      </c>
      <c r="D102" s="4">
        <v>393.8</v>
      </c>
      <c r="E102" s="118">
        <v>165100</v>
      </c>
      <c r="F102" s="4">
        <v>0</v>
      </c>
      <c r="G102" s="4">
        <v>165100</v>
      </c>
      <c r="H102" s="34">
        <v>0</v>
      </c>
    </row>
    <row r="103" spans="1:8" ht="12.75">
      <c r="A103" s="70" t="s">
        <v>651</v>
      </c>
      <c r="B103" s="107">
        <v>2333</v>
      </c>
      <c r="C103" s="4">
        <v>0</v>
      </c>
      <c r="D103" s="4">
        <v>50</v>
      </c>
      <c r="E103" s="118">
        <v>39600</v>
      </c>
      <c r="F103" s="4">
        <v>0</v>
      </c>
      <c r="G103" s="4">
        <v>39600</v>
      </c>
      <c r="H103" s="34">
        <v>0</v>
      </c>
    </row>
    <row r="104" spans="1:8" ht="12.75">
      <c r="A104" s="70" t="s">
        <v>652</v>
      </c>
      <c r="B104" s="107">
        <v>2341</v>
      </c>
      <c r="C104" s="4">
        <v>0</v>
      </c>
      <c r="D104" s="4">
        <v>145</v>
      </c>
      <c r="E104" s="118">
        <v>144081</v>
      </c>
      <c r="F104" s="4">
        <v>0</v>
      </c>
      <c r="G104" s="4">
        <v>144081</v>
      </c>
      <c r="H104" s="34">
        <v>0</v>
      </c>
    </row>
    <row r="105" spans="1:8" ht="12.75">
      <c r="A105" s="70" t="s">
        <v>305</v>
      </c>
      <c r="B105" s="107">
        <v>3111</v>
      </c>
      <c r="C105" s="4">
        <v>0</v>
      </c>
      <c r="D105" s="4">
        <v>1717</v>
      </c>
      <c r="E105" s="118">
        <v>1678964</v>
      </c>
      <c r="F105" s="4">
        <v>0</v>
      </c>
      <c r="G105" s="4">
        <v>1678964</v>
      </c>
      <c r="H105" s="34">
        <v>0</v>
      </c>
    </row>
    <row r="106" spans="1:8" ht="12.75">
      <c r="A106" s="70" t="s">
        <v>306</v>
      </c>
      <c r="B106" s="107">
        <v>3113</v>
      </c>
      <c r="C106" s="4">
        <v>0</v>
      </c>
      <c r="D106" s="4">
        <v>808</v>
      </c>
      <c r="E106" s="118">
        <v>603888</v>
      </c>
      <c r="F106" s="4">
        <v>0</v>
      </c>
      <c r="G106" s="4">
        <v>603888</v>
      </c>
      <c r="H106" s="34">
        <v>0</v>
      </c>
    </row>
    <row r="107" spans="1:8" ht="12.75">
      <c r="A107" s="70" t="s">
        <v>410</v>
      </c>
      <c r="B107" s="107">
        <v>3141</v>
      </c>
      <c r="C107" s="4">
        <v>0</v>
      </c>
      <c r="D107" s="4">
        <v>70</v>
      </c>
      <c r="E107" s="118">
        <v>74520</v>
      </c>
      <c r="F107" s="4">
        <v>0</v>
      </c>
      <c r="G107" s="4">
        <v>74520</v>
      </c>
      <c r="H107" s="34">
        <v>0</v>
      </c>
    </row>
    <row r="108" spans="1:8" ht="12.75">
      <c r="A108" s="70" t="s">
        <v>495</v>
      </c>
      <c r="B108" s="107">
        <v>3314</v>
      </c>
      <c r="C108" s="4">
        <v>630</v>
      </c>
      <c r="D108" s="4">
        <v>736</v>
      </c>
      <c r="E108" s="118">
        <v>732774</v>
      </c>
      <c r="F108" s="4">
        <v>0</v>
      </c>
      <c r="G108" s="4">
        <v>732774</v>
      </c>
      <c r="H108" s="34">
        <v>0</v>
      </c>
    </row>
    <row r="109" spans="1:8" ht="12.75">
      <c r="A109" s="70" t="s">
        <v>411</v>
      </c>
      <c r="B109" s="107">
        <v>3322</v>
      </c>
      <c r="C109" s="4">
        <v>513.8</v>
      </c>
      <c r="D109" s="4">
        <v>1477.45</v>
      </c>
      <c r="E109" s="118">
        <v>565013</v>
      </c>
      <c r="F109" s="4">
        <v>268646</v>
      </c>
      <c r="G109" s="4">
        <v>296367</v>
      </c>
      <c r="H109" s="34">
        <v>0</v>
      </c>
    </row>
    <row r="110" spans="1:8" ht="12.75">
      <c r="A110" s="70" t="s">
        <v>653</v>
      </c>
      <c r="B110" s="107">
        <v>3326</v>
      </c>
      <c r="C110" s="4">
        <v>0</v>
      </c>
      <c r="D110" s="4">
        <v>50</v>
      </c>
      <c r="E110" s="118">
        <v>15276</v>
      </c>
      <c r="F110" s="4">
        <v>0</v>
      </c>
      <c r="G110" s="4">
        <v>15276</v>
      </c>
      <c r="H110" s="34">
        <v>0</v>
      </c>
    </row>
    <row r="111" spans="1:8" ht="12.75">
      <c r="A111" s="70" t="s">
        <v>412</v>
      </c>
      <c r="B111" s="107">
        <v>3341</v>
      </c>
      <c r="C111" s="4">
        <v>40</v>
      </c>
      <c r="D111" s="4">
        <v>40</v>
      </c>
      <c r="E111" s="118">
        <v>48240</v>
      </c>
      <c r="F111" s="4">
        <v>0</v>
      </c>
      <c r="G111" s="4">
        <v>48240</v>
      </c>
      <c r="H111" s="34">
        <v>0</v>
      </c>
    </row>
    <row r="112" spans="1:8" ht="12.75">
      <c r="A112" s="70" t="s">
        <v>413</v>
      </c>
      <c r="B112" s="107">
        <v>3392</v>
      </c>
      <c r="C112" s="4">
        <v>0</v>
      </c>
      <c r="D112" s="4">
        <v>200</v>
      </c>
      <c r="E112" s="118">
        <v>160751</v>
      </c>
      <c r="F112" s="4">
        <v>0</v>
      </c>
      <c r="G112" s="4">
        <v>160751</v>
      </c>
      <c r="H112" s="34">
        <v>0</v>
      </c>
    </row>
    <row r="113" spans="1:8" ht="12.75">
      <c r="A113" s="70" t="s">
        <v>414</v>
      </c>
      <c r="B113" s="107">
        <v>3412</v>
      </c>
      <c r="C113" s="4">
        <v>930</v>
      </c>
      <c r="D113" s="4">
        <v>1100</v>
      </c>
      <c r="E113" s="118">
        <v>1117961</v>
      </c>
      <c r="F113" s="4">
        <v>0</v>
      </c>
      <c r="G113" s="4">
        <v>1117961</v>
      </c>
      <c r="H113" s="34">
        <v>0</v>
      </c>
    </row>
    <row r="114" spans="1:8" ht="12.75">
      <c r="A114" s="70" t="s">
        <v>415</v>
      </c>
      <c r="B114" s="107">
        <v>3429</v>
      </c>
      <c r="C114" s="4">
        <v>300</v>
      </c>
      <c r="D114" s="4">
        <v>240</v>
      </c>
      <c r="E114" s="118">
        <v>217576.8</v>
      </c>
      <c r="F114" s="4">
        <v>0</v>
      </c>
      <c r="G114" s="4">
        <v>217576.8</v>
      </c>
      <c r="H114" s="34">
        <v>0</v>
      </c>
    </row>
    <row r="115" spans="1:8" ht="12.75">
      <c r="A115" s="70" t="s">
        <v>416</v>
      </c>
      <c r="B115" s="107">
        <v>3631</v>
      </c>
      <c r="C115" s="4">
        <v>660</v>
      </c>
      <c r="D115" s="4">
        <v>520</v>
      </c>
      <c r="E115" s="118">
        <v>517112.8</v>
      </c>
      <c r="F115" s="4">
        <v>0</v>
      </c>
      <c r="G115" s="4">
        <v>517112.8</v>
      </c>
      <c r="H115" s="34">
        <v>0</v>
      </c>
    </row>
    <row r="116" spans="1:8" ht="12.75">
      <c r="A116" s="70" t="s">
        <v>417</v>
      </c>
      <c r="B116" s="107">
        <v>3632</v>
      </c>
      <c r="C116" s="4">
        <v>1440</v>
      </c>
      <c r="D116" s="4">
        <v>1600</v>
      </c>
      <c r="E116" s="118">
        <v>1236506.2</v>
      </c>
      <c r="F116" s="4">
        <v>0</v>
      </c>
      <c r="G116" s="4">
        <v>1236506.2</v>
      </c>
      <c r="H116" s="34">
        <v>0</v>
      </c>
    </row>
    <row r="117" spans="1:8" ht="12.75">
      <c r="A117" s="70" t="s">
        <v>418</v>
      </c>
      <c r="B117" s="107">
        <v>3639</v>
      </c>
      <c r="C117" s="4">
        <v>235</v>
      </c>
      <c r="D117" s="4">
        <v>335</v>
      </c>
      <c r="E117" s="118">
        <v>288522.8</v>
      </c>
      <c r="F117" s="4">
        <v>0</v>
      </c>
      <c r="G117" s="4">
        <v>288522.8</v>
      </c>
      <c r="H117" s="34">
        <v>0</v>
      </c>
    </row>
    <row r="118" spans="1:8" ht="12.75">
      <c r="A118" s="70" t="s">
        <v>654</v>
      </c>
      <c r="B118" s="107">
        <v>3725</v>
      </c>
      <c r="C118" s="4">
        <v>320</v>
      </c>
      <c r="D118" s="4">
        <v>320</v>
      </c>
      <c r="E118" s="118">
        <v>161583</v>
      </c>
      <c r="F118" s="4">
        <v>0</v>
      </c>
      <c r="G118" s="4">
        <v>161583</v>
      </c>
      <c r="H118" s="34">
        <v>0</v>
      </c>
    </row>
    <row r="119" spans="1:8" ht="12.75">
      <c r="A119" s="70" t="s">
        <v>420</v>
      </c>
      <c r="B119" s="107">
        <v>3745</v>
      </c>
      <c r="C119" s="4">
        <v>5090</v>
      </c>
      <c r="D119" s="4">
        <v>5689</v>
      </c>
      <c r="E119" s="118">
        <v>3266851.6</v>
      </c>
      <c r="F119" s="4">
        <v>0</v>
      </c>
      <c r="G119" s="4">
        <v>3266851.6</v>
      </c>
      <c r="H119" s="34">
        <v>0</v>
      </c>
    </row>
    <row r="120" spans="1:8" ht="12.75">
      <c r="A120" s="70" t="s">
        <v>655</v>
      </c>
      <c r="B120" s="107">
        <v>4374</v>
      </c>
      <c r="C120" s="4">
        <v>0</v>
      </c>
      <c r="D120" s="4">
        <v>12</v>
      </c>
      <c r="E120" s="118">
        <v>0</v>
      </c>
      <c r="F120" s="4">
        <v>0</v>
      </c>
      <c r="G120" s="4">
        <v>0</v>
      </c>
      <c r="H120" s="34">
        <v>0</v>
      </c>
    </row>
    <row r="121" spans="1:8" ht="12.75">
      <c r="A121" s="70" t="s">
        <v>421</v>
      </c>
      <c r="B121" s="107">
        <v>5311</v>
      </c>
      <c r="C121" s="4">
        <v>20</v>
      </c>
      <c r="D121" s="4">
        <v>20</v>
      </c>
      <c r="E121" s="118">
        <v>26132.8</v>
      </c>
      <c r="F121" s="4">
        <v>0</v>
      </c>
      <c r="G121" s="4">
        <v>26132.8</v>
      </c>
      <c r="H121" s="34">
        <v>0</v>
      </c>
    </row>
    <row r="122" spans="1:8" ht="12.75">
      <c r="A122" s="70" t="s">
        <v>422</v>
      </c>
      <c r="B122" s="107">
        <v>5512</v>
      </c>
      <c r="C122" s="4">
        <v>60</v>
      </c>
      <c r="D122" s="4">
        <v>120</v>
      </c>
      <c r="E122" s="118">
        <v>186519.2</v>
      </c>
      <c r="F122" s="4">
        <v>0</v>
      </c>
      <c r="G122" s="4">
        <v>186519.2</v>
      </c>
      <c r="H122" s="34">
        <v>0</v>
      </c>
    </row>
    <row r="123" spans="1:8" ht="12.75">
      <c r="A123" s="70" t="s">
        <v>423</v>
      </c>
      <c r="B123" s="107">
        <v>6171</v>
      </c>
      <c r="C123" s="4">
        <v>300</v>
      </c>
      <c r="D123" s="4">
        <v>300</v>
      </c>
      <c r="E123" s="118">
        <v>379568.13</v>
      </c>
      <c r="F123" s="4">
        <v>0</v>
      </c>
      <c r="G123" s="4">
        <v>379568.13</v>
      </c>
      <c r="H123" s="34">
        <v>0</v>
      </c>
    </row>
    <row r="124" spans="1:8" ht="13.5" thickBot="1">
      <c r="A124" s="53"/>
      <c r="B124" s="110"/>
      <c r="C124" s="40"/>
      <c r="D124" s="40"/>
      <c r="E124" s="131"/>
      <c r="F124" s="40"/>
      <c r="G124" s="40"/>
      <c r="H124" s="128"/>
    </row>
    <row r="125" spans="1:8" ht="13.5" thickBot="1">
      <c r="A125" s="207" t="s">
        <v>656</v>
      </c>
      <c r="B125" s="208"/>
      <c r="C125" s="120">
        <v>14436.5</v>
      </c>
      <c r="D125" s="120">
        <v>22577.25</v>
      </c>
      <c r="E125" s="120">
        <v>18647411.1</v>
      </c>
      <c r="F125" s="120">
        <v>268646</v>
      </c>
      <c r="G125" s="120">
        <v>18378765.1</v>
      </c>
      <c r="H125" s="215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2013-05-22T07:37:53Z</cp:lastPrinted>
  <dcterms:created xsi:type="dcterms:W3CDTF">1997-01-24T11:07:25Z</dcterms:created>
  <dcterms:modified xsi:type="dcterms:W3CDTF">2013-05-22T07:38:00Z</dcterms:modified>
  <cp:category/>
  <cp:version/>
  <cp:contentType/>
  <cp:contentStatus/>
</cp:coreProperties>
</file>