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řehled hospodaření" sheetId="1" r:id="rId1"/>
    <sheet name="Rozdělení HV" sheetId="2" r:id="rId2"/>
    <sheet name="List2" sheetId="3" r:id="rId3"/>
    <sheet name="List3" sheetId="4" r:id="rId4"/>
    <sheet name="List4" sheetId="5" r:id="rId5"/>
  </sheets>
  <definedNames>
    <definedName name="_xlnm.Print_Area" localSheetId="0">'Přehled hospodaření'!$A$1:$G$30</definedName>
    <definedName name="_xlnm.Print_Area" localSheetId="1">'Rozdělení HV'!$A$1:$G$30</definedName>
  </definedNames>
  <calcPr fullCalcOnLoad="1"/>
</workbook>
</file>

<file path=xl/sharedStrings.xml><?xml version="1.0" encoding="utf-8"?>
<sst xmlns="http://schemas.openxmlformats.org/spreadsheetml/2006/main" count="192" uniqueCount="58">
  <si>
    <t>Název</t>
  </si>
  <si>
    <t>Sídlo</t>
  </si>
  <si>
    <t>Městská správa bytů</t>
  </si>
  <si>
    <t>Náměstí 79</t>
  </si>
  <si>
    <t>Velké Meziříčí</t>
  </si>
  <si>
    <t>594 01  Velké Meziříčí</t>
  </si>
  <si>
    <t>Poštovní 1392/22</t>
  </si>
  <si>
    <t>594 01 Velké Meziříčí</t>
  </si>
  <si>
    <t>Zdenky Vorlové 2001</t>
  </si>
  <si>
    <t>Mostiště 50</t>
  </si>
  <si>
    <t>Lhotky 42</t>
  </si>
  <si>
    <t>Čechova 1523/10</t>
  </si>
  <si>
    <t>Školní 2055</t>
  </si>
  <si>
    <t>Komenského 10/2</t>
  </si>
  <si>
    <t>Poříčí 808/7</t>
  </si>
  <si>
    <t>Sociální služby města Velké Meziříčí</t>
  </si>
  <si>
    <t>Městská knihovna Velké Meziříčí</t>
  </si>
  <si>
    <t>Oslavická 1800/20</t>
  </si>
  <si>
    <t>Sokolovská 470/13</t>
  </si>
  <si>
    <t>Muzeum Velké Meziříčí</t>
  </si>
  <si>
    <t>Zámecké schody 1200/4</t>
  </si>
  <si>
    <t>příspěvková organizace</t>
  </si>
  <si>
    <t>Základní škola V.M., Sokolovská 470/13</t>
  </si>
  <si>
    <t>Základní škola V.M., Oslavická 1800/20</t>
  </si>
  <si>
    <t>Základní škola V. M.,Školní 2055</t>
  </si>
  <si>
    <t>Zákl.škola a mat.škola V.M. Mostiště 50,</t>
  </si>
  <si>
    <t>Zákl.škola a mat.škola V.M. Lhotky 42,</t>
  </si>
  <si>
    <t>Mateřská škola Velké Meziříčí</t>
  </si>
  <si>
    <t>Dům dětí a mládeže Velké Meziříčí</t>
  </si>
  <si>
    <t>Zákl.umělecká škola Velké Meziříčí</t>
  </si>
  <si>
    <t xml:space="preserve">náklady </t>
  </si>
  <si>
    <t>hosp.výsledek</t>
  </si>
  <si>
    <t>hl.č.</t>
  </si>
  <si>
    <t>doplňk.č.</t>
  </si>
  <si>
    <t>výnosy</t>
  </si>
  <si>
    <t>HV celkem</t>
  </si>
  <si>
    <t>Příspěvkové organizace k 31.12.2011 - přehled hospodaření</t>
  </si>
  <si>
    <t>Příloha č. 5</t>
  </si>
  <si>
    <t>Příspěvkové organizace 2011 - přehled fondů k 31.12.2011</t>
  </si>
  <si>
    <t>fondy k 31.12.2011 v  Kč</t>
  </si>
  <si>
    <t>fond odměn (411)</t>
  </si>
  <si>
    <t>FKSP (412)</t>
  </si>
  <si>
    <t>fond rezervní ze zlepš.HV (413)</t>
  </si>
  <si>
    <t>fond rezervní z ost.titulů (414)</t>
  </si>
  <si>
    <t>fond repr.maj. , inv.fond (416)</t>
  </si>
  <si>
    <t>Městská správa bytů  Velké Meziříčí                     Náměstí 79</t>
  </si>
  <si>
    <t>Městská knihovna Velké Meziříčí Poštovní 1392/22</t>
  </si>
  <si>
    <t>Muzeum Velké Meziříčí                 Zámecké schody 1200/4</t>
  </si>
  <si>
    <t>Zám. schody 1200/4</t>
  </si>
  <si>
    <t>Sociální služby města Velké MeziříčíZdenky Vorlové 2001</t>
  </si>
  <si>
    <t>Základní škola Velké Meziříčí  Sokolovská 470/13</t>
  </si>
  <si>
    <t>Základní škola Velké Meziříčí    Oslavická 1800/20</t>
  </si>
  <si>
    <t>Základní škola Velké Meziříčí           Školní 2055</t>
  </si>
  <si>
    <t>Zákl.škola a mat.škola Velké Meziříčí Mostiště 50</t>
  </si>
  <si>
    <t>Zákl.škola a mat.škola Velké Meziříčí Lhotky 42</t>
  </si>
  <si>
    <t>Mateřská škola Velké Meziříčí     Čechova 1523/10</t>
  </si>
  <si>
    <t xml:space="preserve">Dům dětí a mládeže Velké Meziříčí Komenského 10/2 </t>
  </si>
  <si>
    <t>Zákl.umělecká škola Velké Meziříčí Poříčí 808/7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</si>
</sst>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  <numFmt numFmtId="165" formatCode="[&lt;=9999999]###\ ##\ ##;##\ ##\ ##\ ##"/>
  </numFmts>
  <fonts count="39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4" fontId="1" fillId="33" borderId="19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4" fontId="2" fillId="33" borderId="22" xfId="0" applyNumberFormat="1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33" borderId="24" xfId="0" applyNumberFormat="1" applyFont="1" applyFill="1" applyBorder="1" applyAlignment="1">
      <alignment/>
    </xf>
    <xf numFmtId="4" fontId="2" fillId="33" borderId="25" xfId="0" applyNumberFormat="1" applyFont="1" applyFill="1" applyBorder="1" applyAlignment="1">
      <alignment/>
    </xf>
    <xf numFmtId="4" fontId="2" fillId="33" borderId="26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33" borderId="22" xfId="0" applyFont="1" applyFill="1" applyBorder="1" applyAlignment="1">
      <alignment/>
    </xf>
    <xf numFmtId="4" fontId="1" fillId="33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33" borderId="13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5" xfId="0" applyNumberFormat="1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9" xfId="0" applyNumberFormat="1" applyFont="1" applyFill="1" applyBorder="1" applyAlignment="1">
      <alignment/>
    </xf>
    <xf numFmtId="0" fontId="4" fillId="33" borderId="19" xfId="0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0" fontId="0" fillId="33" borderId="17" xfId="0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4" fontId="0" fillId="33" borderId="22" xfId="0" applyNumberFormat="1" applyFont="1" applyFill="1" applyBorder="1" applyAlignment="1">
      <alignment/>
    </xf>
    <xf numFmtId="4" fontId="0" fillId="33" borderId="23" xfId="0" applyNumberFormat="1" applyFont="1" applyFill="1" applyBorder="1" applyAlignment="1">
      <alignment/>
    </xf>
    <xf numFmtId="4" fontId="0" fillId="33" borderId="24" xfId="0" applyNumberFormat="1" applyFont="1" applyFill="1" applyBorder="1" applyAlignment="1">
      <alignment/>
    </xf>
    <xf numFmtId="4" fontId="0" fillId="33" borderId="25" xfId="0" applyNumberFormat="1" applyFont="1" applyFill="1" applyBorder="1" applyAlignment="1">
      <alignment/>
    </xf>
    <xf numFmtId="4" fontId="0" fillId="33" borderId="26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4" fontId="4" fillId="33" borderId="24" xfId="0" applyNumberFormat="1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0" fontId="1" fillId="33" borderId="29" xfId="0" applyFont="1" applyFill="1" applyBorder="1" applyAlignment="1">
      <alignment/>
    </xf>
    <xf numFmtId="4" fontId="1" fillId="33" borderId="30" xfId="0" applyNumberFormat="1" applyFont="1" applyFill="1" applyBorder="1" applyAlignment="1">
      <alignment horizontal="left"/>
    </xf>
    <xf numFmtId="0" fontId="1" fillId="33" borderId="30" xfId="0" applyFont="1" applyFill="1" applyBorder="1" applyAlignment="1">
      <alignment/>
    </xf>
    <xf numFmtId="4" fontId="1" fillId="33" borderId="31" xfId="0" applyNumberFormat="1" applyFont="1" applyFill="1" applyBorder="1" applyAlignment="1">
      <alignment horizontal="left"/>
    </xf>
    <xf numFmtId="0" fontId="1" fillId="33" borderId="32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0" fontId="1" fillId="33" borderId="35" xfId="0" applyFont="1" applyFill="1" applyBorder="1" applyAlignment="1">
      <alignment wrapText="1"/>
    </xf>
    <xf numFmtId="0" fontId="1" fillId="33" borderId="36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4" fontId="2" fillId="33" borderId="36" xfId="0" applyNumberFormat="1" applyFont="1" applyFill="1" applyBorder="1" applyAlignment="1">
      <alignment/>
    </xf>
    <xf numFmtId="4" fontId="2" fillId="33" borderId="37" xfId="0" applyNumberFormat="1" applyFont="1" applyFill="1" applyBorder="1" applyAlignment="1">
      <alignment/>
    </xf>
    <xf numFmtId="0" fontId="1" fillId="33" borderId="20" xfId="0" applyFont="1" applyFill="1" applyBorder="1" applyAlignment="1">
      <alignment wrapText="1"/>
    </xf>
    <xf numFmtId="0" fontId="1" fillId="33" borderId="38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4" fontId="2" fillId="33" borderId="38" xfId="0" applyNumberFormat="1" applyFont="1" applyFill="1" applyBorder="1" applyAlignment="1">
      <alignment/>
    </xf>
    <xf numFmtId="4" fontId="2" fillId="33" borderId="39" xfId="0" applyNumberFormat="1" applyFont="1" applyFill="1" applyBorder="1" applyAlignment="1">
      <alignment/>
    </xf>
    <xf numFmtId="0" fontId="1" fillId="33" borderId="16" xfId="0" applyFont="1" applyFill="1" applyBorder="1" applyAlignment="1">
      <alignment wrapText="1"/>
    </xf>
    <xf numFmtId="0" fontId="1" fillId="33" borderId="40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4" fontId="2" fillId="33" borderId="40" xfId="0" applyNumberFormat="1" applyFont="1" applyFill="1" applyBorder="1" applyAlignment="1">
      <alignment/>
    </xf>
    <xf numFmtId="4" fontId="2" fillId="33" borderId="41" xfId="0" applyNumberFormat="1" applyFont="1" applyFill="1" applyBorder="1" applyAlignment="1">
      <alignment/>
    </xf>
    <xf numFmtId="4" fontId="4" fillId="33" borderId="42" xfId="0" applyNumberFormat="1" applyFont="1" applyFill="1" applyBorder="1" applyAlignment="1">
      <alignment vertical="center" wrapText="1"/>
    </xf>
    <xf numFmtId="4" fontId="4" fillId="33" borderId="43" xfId="0" applyNumberFormat="1" applyFont="1" applyFill="1" applyBorder="1" applyAlignment="1">
      <alignment vertical="center" wrapText="1"/>
    </xf>
    <xf numFmtId="4" fontId="4" fillId="33" borderId="44" xfId="0" applyNumberFormat="1" applyFont="1" applyFill="1" applyBorder="1" applyAlignment="1">
      <alignment wrapText="1"/>
    </xf>
    <xf numFmtId="4" fontId="4" fillId="33" borderId="45" xfId="0" applyNumberFormat="1" applyFont="1" applyFill="1" applyBorder="1" applyAlignment="1">
      <alignment wrapText="1"/>
    </xf>
    <xf numFmtId="4" fontId="4" fillId="33" borderId="46" xfId="0" applyNumberFormat="1" applyFont="1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SheetLayoutView="75" workbookViewId="0" topLeftCell="A1">
      <selection activeCell="G1" sqref="G1"/>
    </sheetView>
  </sheetViews>
  <sheetFormatPr defaultColWidth="9.00390625" defaultRowHeight="12.75"/>
  <cols>
    <col min="1" max="1" width="52.625" style="2" customWidth="1"/>
    <col min="2" max="2" width="11.25390625" style="2" bestFit="1" customWidth="1"/>
    <col min="3" max="3" width="29.00390625" style="2" customWidth="1"/>
    <col min="4" max="6" width="20.75390625" style="4" customWidth="1"/>
    <col min="7" max="7" width="20.75390625" style="6" customWidth="1"/>
    <col min="8" max="16384" width="9.125" style="2" customWidth="1"/>
  </cols>
  <sheetData>
    <row r="1" ht="15">
      <c r="G1" s="64" t="s">
        <v>37</v>
      </c>
    </row>
    <row r="3" spans="1:7" s="1" customFormat="1" ht="20.25">
      <c r="A3" s="33" t="s">
        <v>36</v>
      </c>
      <c r="D3" s="3"/>
      <c r="E3" s="3"/>
      <c r="F3" s="3"/>
      <c r="G3" s="6"/>
    </row>
    <row r="4" spans="4:7" s="1" customFormat="1" ht="16.5" thickBot="1">
      <c r="D4" s="3"/>
      <c r="E4" s="3"/>
      <c r="F4" s="3"/>
      <c r="G4" s="6"/>
    </row>
    <row r="5" spans="1:7" s="6" customFormat="1" ht="21.75" customHeight="1">
      <c r="A5" s="9" t="s">
        <v>0</v>
      </c>
      <c r="B5" s="10" t="s">
        <v>32</v>
      </c>
      <c r="C5" s="11" t="s">
        <v>1</v>
      </c>
      <c r="D5" s="12" t="s">
        <v>34</v>
      </c>
      <c r="E5" s="12" t="s">
        <v>30</v>
      </c>
      <c r="F5" s="13" t="s">
        <v>31</v>
      </c>
      <c r="G5" s="5" t="s">
        <v>35</v>
      </c>
    </row>
    <row r="6" spans="1:7" s="6" customFormat="1" ht="21.75" customHeight="1" thickBot="1">
      <c r="A6" s="14"/>
      <c r="B6" s="15" t="s">
        <v>33</v>
      </c>
      <c r="C6" s="16"/>
      <c r="D6" s="8"/>
      <c r="E6" s="8"/>
      <c r="F6" s="17"/>
      <c r="G6" s="7"/>
    </row>
    <row r="7" spans="1:7" ht="21.75" customHeight="1">
      <c r="A7" s="9" t="s">
        <v>2</v>
      </c>
      <c r="B7" s="10" t="s">
        <v>32</v>
      </c>
      <c r="C7" s="18" t="s">
        <v>3</v>
      </c>
      <c r="D7" s="19">
        <v>3709602.57</v>
      </c>
      <c r="E7" s="19">
        <v>3887319.27</v>
      </c>
      <c r="F7" s="20">
        <f aca="true" t="shared" si="0" ref="F7:F30">SUM(D7-E7)</f>
        <v>-177716.7000000002</v>
      </c>
      <c r="G7" s="5"/>
    </row>
    <row r="8" spans="1:7" ht="21.75" customHeight="1" thickBot="1">
      <c r="A8" s="21"/>
      <c r="B8" s="22" t="s">
        <v>33</v>
      </c>
      <c r="C8" s="23" t="s">
        <v>5</v>
      </c>
      <c r="D8" s="24">
        <v>1702815.78</v>
      </c>
      <c r="E8" s="24">
        <v>1503458.25</v>
      </c>
      <c r="F8" s="25">
        <f t="shared" si="0"/>
        <v>199357.53000000003</v>
      </c>
      <c r="G8" s="8">
        <f>SUM(F7:F8)</f>
        <v>21640.82999999984</v>
      </c>
    </row>
    <row r="9" spans="1:7" ht="21.75" customHeight="1">
      <c r="A9" s="9" t="s">
        <v>16</v>
      </c>
      <c r="B9" s="10" t="s">
        <v>32</v>
      </c>
      <c r="C9" s="18" t="s">
        <v>6</v>
      </c>
      <c r="D9" s="28">
        <v>2834777.76</v>
      </c>
      <c r="E9" s="28">
        <v>2824838.74</v>
      </c>
      <c r="F9" s="29">
        <f t="shared" si="0"/>
        <v>9939.019999999553</v>
      </c>
      <c r="G9" s="34"/>
    </row>
    <row r="10" spans="1:7" ht="21.75" customHeight="1" thickBot="1">
      <c r="A10" s="21"/>
      <c r="B10" s="22" t="s">
        <v>33</v>
      </c>
      <c r="C10" s="23" t="s">
        <v>5</v>
      </c>
      <c r="D10" s="30"/>
      <c r="E10" s="30"/>
      <c r="F10" s="31">
        <f t="shared" si="0"/>
        <v>0</v>
      </c>
      <c r="G10" s="35">
        <f>SUM(F9:F10)</f>
        <v>9939.019999999553</v>
      </c>
    </row>
    <row r="11" spans="1:7" ht="21.75" customHeight="1">
      <c r="A11" s="9" t="s">
        <v>19</v>
      </c>
      <c r="B11" s="10" t="s">
        <v>32</v>
      </c>
      <c r="C11" s="18" t="s">
        <v>20</v>
      </c>
      <c r="D11" s="19">
        <v>3226193.18</v>
      </c>
      <c r="E11" s="19">
        <v>3131664.09</v>
      </c>
      <c r="F11" s="20">
        <f t="shared" si="0"/>
        <v>94529.09000000032</v>
      </c>
      <c r="G11" s="5"/>
    </row>
    <row r="12" spans="1:7" ht="21.75" customHeight="1" thickBot="1">
      <c r="A12" s="21"/>
      <c r="B12" s="22" t="s">
        <v>33</v>
      </c>
      <c r="C12" s="23" t="s">
        <v>7</v>
      </c>
      <c r="D12" s="24">
        <v>134944</v>
      </c>
      <c r="E12" s="24">
        <v>13560.82</v>
      </c>
      <c r="F12" s="25">
        <f t="shared" si="0"/>
        <v>121383.18</v>
      </c>
      <c r="G12" s="8">
        <f>SUM(F11:F12)</f>
        <v>215912.2700000003</v>
      </c>
    </row>
    <row r="13" spans="1:7" ht="21.75" customHeight="1">
      <c r="A13" s="9" t="s">
        <v>15</v>
      </c>
      <c r="B13" s="10" t="s">
        <v>32</v>
      </c>
      <c r="C13" s="18" t="s">
        <v>8</v>
      </c>
      <c r="D13" s="28">
        <v>4437962.28</v>
      </c>
      <c r="E13" s="28">
        <v>4426665.49</v>
      </c>
      <c r="F13" s="29">
        <f t="shared" si="0"/>
        <v>11296.790000000037</v>
      </c>
      <c r="G13" s="34"/>
    </row>
    <row r="14" spans="1:7" ht="21.75" customHeight="1" thickBot="1">
      <c r="A14" s="21"/>
      <c r="B14" s="22" t="s">
        <v>33</v>
      </c>
      <c r="C14" s="23" t="s">
        <v>7</v>
      </c>
      <c r="D14" s="30"/>
      <c r="E14" s="30"/>
      <c r="F14" s="31">
        <f t="shared" si="0"/>
        <v>0</v>
      </c>
      <c r="G14" s="35">
        <f>SUM(F13:F14)</f>
        <v>11296.790000000037</v>
      </c>
    </row>
    <row r="15" spans="1:7" ht="21.75" customHeight="1">
      <c r="A15" s="9" t="s">
        <v>22</v>
      </c>
      <c r="B15" s="10" t="s">
        <v>32</v>
      </c>
      <c r="C15" s="18" t="s">
        <v>18</v>
      </c>
      <c r="D15" s="19">
        <v>25273955.44</v>
      </c>
      <c r="E15" s="19">
        <v>25163955.44</v>
      </c>
      <c r="F15" s="20">
        <f t="shared" si="0"/>
        <v>110000</v>
      </c>
      <c r="G15" s="5"/>
    </row>
    <row r="16" spans="1:7" ht="21.75" customHeight="1" thickBot="1">
      <c r="A16" s="21" t="s">
        <v>4</v>
      </c>
      <c r="B16" s="22" t="s">
        <v>33</v>
      </c>
      <c r="C16" s="23" t="s">
        <v>5</v>
      </c>
      <c r="D16" s="24">
        <v>1034052.17</v>
      </c>
      <c r="E16" s="24">
        <v>995291.21</v>
      </c>
      <c r="F16" s="25">
        <f t="shared" si="0"/>
        <v>38760.96000000008</v>
      </c>
      <c r="G16" s="8">
        <f>SUM(F15:F16)</f>
        <v>148760.96000000008</v>
      </c>
    </row>
    <row r="17" spans="1:7" ht="21.75" customHeight="1">
      <c r="A17" s="9" t="s">
        <v>23</v>
      </c>
      <c r="B17" s="10" t="s">
        <v>32</v>
      </c>
      <c r="C17" s="18" t="s">
        <v>17</v>
      </c>
      <c r="D17" s="19">
        <v>17509887.36</v>
      </c>
      <c r="E17" s="19">
        <v>17288981.89</v>
      </c>
      <c r="F17" s="29">
        <f t="shared" si="0"/>
        <v>220905.4699999988</v>
      </c>
      <c r="G17" s="34"/>
    </row>
    <row r="18" spans="1:7" ht="21.75" customHeight="1" thickBot="1">
      <c r="A18" s="21"/>
      <c r="B18" s="22" t="s">
        <v>33</v>
      </c>
      <c r="C18" s="23" t="s">
        <v>5</v>
      </c>
      <c r="D18" s="24">
        <v>406342.33</v>
      </c>
      <c r="E18" s="24">
        <v>383570.43</v>
      </c>
      <c r="F18" s="31">
        <f t="shared" si="0"/>
        <v>22771.900000000023</v>
      </c>
      <c r="G18" s="35">
        <f>SUM(F17:F18)</f>
        <v>243677.36999999883</v>
      </c>
    </row>
    <row r="19" spans="1:7" ht="21.75" customHeight="1">
      <c r="A19" s="9" t="s">
        <v>24</v>
      </c>
      <c r="B19" s="10" t="s">
        <v>32</v>
      </c>
      <c r="C19" s="18" t="s">
        <v>12</v>
      </c>
      <c r="D19" s="19">
        <v>21050332.87</v>
      </c>
      <c r="E19" s="19">
        <v>20989739.36</v>
      </c>
      <c r="F19" s="20">
        <f t="shared" si="0"/>
        <v>60593.51000000164</v>
      </c>
      <c r="G19" s="5"/>
    </row>
    <row r="20" spans="1:7" ht="21.75" customHeight="1" thickBot="1">
      <c r="A20" s="21"/>
      <c r="B20" s="22" t="s">
        <v>33</v>
      </c>
      <c r="C20" s="23" t="s">
        <v>5</v>
      </c>
      <c r="D20" s="24">
        <v>3850</v>
      </c>
      <c r="E20" s="24">
        <v>3788</v>
      </c>
      <c r="F20" s="25">
        <f t="shared" si="0"/>
        <v>62</v>
      </c>
      <c r="G20" s="8">
        <f>SUM(F19:F20)</f>
        <v>60655.51000000164</v>
      </c>
    </row>
    <row r="21" spans="1:7" ht="21.75" customHeight="1">
      <c r="A21" s="9" t="s">
        <v>25</v>
      </c>
      <c r="B21" s="10" t="s">
        <v>32</v>
      </c>
      <c r="C21" s="18" t="s">
        <v>9</v>
      </c>
      <c r="D21" s="28">
        <v>6547309.99</v>
      </c>
      <c r="E21" s="28">
        <v>6536410.24</v>
      </c>
      <c r="F21" s="29">
        <f t="shared" si="0"/>
        <v>10899.75</v>
      </c>
      <c r="G21" s="34"/>
    </row>
    <row r="22" spans="1:7" ht="21.75" customHeight="1" thickBot="1">
      <c r="A22" s="21" t="s">
        <v>21</v>
      </c>
      <c r="B22" s="22" t="s">
        <v>33</v>
      </c>
      <c r="C22" s="23" t="s">
        <v>5</v>
      </c>
      <c r="D22" s="30"/>
      <c r="E22" s="30"/>
      <c r="F22" s="31">
        <f t="shared" si="0"/>
        <v>0</v>
      </c>
      <c r="G22" s="35">
        <f>SUM(F21:F22)</f>
        <v>10899.75</v>
      </c>
    </row>
    <row r="23" spans="1:7" ht="21.75" customHeight="1">
      <c r="A23" s="9" t="s">
        <v>26</v>
      </c>
      <c r="B23" s="10" t="s">
        <v>32</v>
      </c>
      <c r="C23" s="18" t="s">
        <v>10</v>
      </c>
      <c r="D23" s="19">
        <v>3203300.96</v>
      </c>
      <c r="E23" s="19">
        <v>3061356.88</v>
      </c>
      <c r="F23" s="20">
        <f t="shared" si="0"/>
        <v>141944.08000000007</v>
      </c>
      <c r="G23" s="5"/>
    </row>
    <row r="24" spans="1:7" ht="21.75" customHeight="1" thickBot="1">
      <c r="A24" s="21" t="s">
        <v>21</v>
      </c>
      <c r="B24" s="22" t="s">
        <v>33</v>
      </c>
      <c r="C24" s="23" t="s">
        <v>5</v>
      </c>
      <c r="D24" s="24"/>
      <c r="E24" s="24"/>
      <c r="F24" s="25">
        <f t="shared" si="0"/>
        <v>0</v>
      </c>
      <c r="G24" s="8">
        <f>SUM(F23:F24)</f>
        <v>141944.08000000007</v>
      </c>
    </row>
    <row r="25" spans="1:7" ht="21.75" customHeight="1">
      <c r="A25" s="9" t="s">
        <v>27</v>
      </c>
      <c r="B25" s="10" t="s">
        <v>32</v>
      </c>
      <c r="C25" s="18" t="s">
        <v>11</v>
      </c>
      <c r="D25" s="28">
        <v>21074091.49</v>
      </c>
      <c r="E25" s="28">
        <v>21068247.32</v>
      </c>
      <c r="F25" s="29">
        <f t="shared" si="0"/>
        <v>5844.169999998063</v>
      </c>
      <c r="G25" s="34"/>
    </row>
    <row r="26" spans="1:7" ht="21.75" customHeight="1" thickBot="1">
      <c r="A26" s="21"/>
      <c r="B26" s="22" t="s">
        <v>33</v>
      </c>
      <c r="C26" s="23" t="s">
        <v>5</v>
      </c>
      <c r="D26" s="30"/>
      <c r="E26" s="30"/>
      <c r="F26" s="31">
        <f t="shared" si="0"/>
        <v>0</v>
      </c>
      <c r="G26" s="35">
        <f>SUM(F25:F26)</f>
        <v>5844.169999998063</v>
      </c>
    </row>
    <row r="27" spans="1:7" ht="21.75" customHeight="1">
      <c r="A27" s="9" t="s">
        <v>28</v>
      </c>
      <c r="B27" s="10" t="s">
        <v>32</v>
      </c>
      <c r="C27" s="18" t="s">
        <v>13</v>
      </c>
      <c r="D27" s="19">
        <v>4567239.84</v>
      </c>
      <c r="E27" s="19">
        <v>4526432.13</v>
      </c>
      <c r="F27" s="20">
        <f t="shared" si="0"/>
        <v>40807.70999999996</v>
      </c>
      <c r="G27" s="5"/>
    </row>
    <row r="28" spans="1:7" ht="21.75" customHeight="1" thickBot="1">
      <c r="A28" s="21"/>
      <c r="B28" s="22" t="s">
        <v>33</v>
      </c>
      <c r="C28" s="23" t="s">
        <v>5</v>
      </c>
      <c r="D28" s="24"/>
      <c r="E28" s="24"/>
      <c r="F28" s="25">
        <f t="shared" si="0"/>
        <v>0</v>
      </c>
      <c r="G28" s="8">
        <f>SUM(F27:F28)</f>
        <v>40807.70999999996</v>
      </c>
    </row>
    <row r="29" spans="1:7" ht="21.75" customHeight="1">
      <c r="A29" s="9" t="s">
        <v>29</v>
      </c>
      <c r="B29" s="10" t="s">
        <v>32</v>
      </c>
      <c r="C29" s="18" t="s">
        <v>14</v>
      </c>
      <c r="D29" s="28">
        <v>8603877.58</v>
      </c>
      <c r="E29" s="28">
        <v>8435906.74</v>
      </c>
      <c r="F29" s="29">
        <f t="shared" si="0"/>
        <v>167970.83999999985</v>
      </c>
      <c r="G29" s="34"/>
    </row>
    <row r="30" spans="1:7" ht="21.75" customHeight="1" thickBot="1">
      <c r="A30" s="26"/>
      <c r="B30" s="22" t="s">
        <v>33</v>
      </c>
      <c r="C30" s="27" t="s">
        <v>5</v>
      </c>
      <c r="D30" s="24"/>
      <c r="E30" s="24"/>
      <c r="F30" s="32">
        <f t="shared" si="0"/>
        <v>0</v>
      </c>
      <c r="G30" s="8">
        <f>SUM(F29:F30)</f>
        <v>167970.83999999985</v>
      </c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75" workbookViewId="0" topLeftCell="A1">
      <selection activeCell="H5" sqref="H5"/>
    </sheetView>
  </sheetViews>
  <sheetFormatPr defaultColWidth="9.00390625" defaultRowHeight="12.75"/>
  <cols>
    <col min="1" max="1" width="43.875" style="2" customWidth="1"/>
    <col min="2" max="2" width="9.25390625" style="2" bestFit="1" customWidth="1"/>
    <col min="3" max="3" width="21.75390625" style="2" bestFit="1" customWidth="1"/>
    <col min="4" max="6" width="14.75390625" style="4" customWidth="1"/>
    <col min="7" max="7" width="14.75390625" style="6" customWidth="1"/>
    <col min="8" max="8" width="17.875" style="2" customWidth="1"/>
    <col min="9" max="16384" width="9.125" style="2" customWidth="1"/>
  </cols>
  <sheetData>
    <row r="1" ht="15">
      <c r="G1" s="36"/>
    </row>
    <row r="3" spans="1:7" s="1" customFormat="1" ht="15.75">
      <c r="A3" s="1" t="s">
        <v>36</v>
      </c>
      <c r="D3" s="3"/>
      <c r="E3" s="3"/>
      <c r="F3" s="3"/>
      <c r="G3" s="6"/>
    </row>
    <row r="4" spans="4:7" s="1" customFormat="1" ht="16.5" thickBot="1">
      <c r="D4" s="3"/>
      <c r="E4" s="3"/>
      <c r="F4" s="3"/>
      <c r="G4" s="6"/>
    </row>
    <row r="5" spans="1:7" s="6" customFormat="1" ht="21.75" customHeight="1">
      <c r="A5" s="40" t="s">
        <v>0</v>
      </c>
      <c r="B5" s="55" t="s">
        <v>32</v>
      </c>
      <c r="C5" s="37" t="s">
        <v>1</v>
      </c>
      <c r="D5" s="38" t="s">
        <v>34</v>
      </c>
      <c r="E5" s="38" t="s">
        <v>30</v>
      </c>
      <c r="F5" s="39" t="s">
        <v>31</v>
      </c>
      <c r="G5" s="55" t="s">
        <v>35</v>
      </c>
    </row>
    <row r="6" spans="1:7" s="6" customFormat="1" ht="26.25" customHeight="1" thickBot="1">
      <c r="A6" s="44"/>
      <c r="B6" s="56" t="s">
        <v>33</v>
      </c>
      <c r="C6" s="41"/>
      <c r="D6" s="42"/>
      <c r="E6" s="42"/>
      <c r="F6" s="43"/>
      <c r="G6" s="56"/>
    </row>
    <row r="7" spans="1:7" ht="21.75" customHeight="1">
      <c r="A7" s="40" t="s">
        <v>2</v>
      </c>
      <c r="B7" s="55" t="s">
        <v>32</v>
      </c>
      <c r="C7" s="61" t="s">
        <v>3</v>
      </c>
      <c r="D7" s="45">
        <v>3709602.57</v>
      </c>
      <c r="E7" s="45">
        <v>3887319.27</v>
      </c>
      <c r="F7" s="46">
        <f aca="true" t="shared" si="0" ref="F7:F30">SUM(D7-E7)</f>
        <v>-177716.7000000002</v>
      </c>
      <c r="G7" s="55"/>
    </row>
    <row r="8" spans="1:8" ht="21.75" customHeight="1" thickBot="1">
      <c r="A8" s="59"/>
      <c r="B8" s="63" t="s">
        <v>33</v>
      </c>
      <c r="C8" s="62" t="s">
        <v>5</v>
      </c>
      <c r="D8" s="48">
        <v>1702815.78</v>
      </c>
      <c r="E8" s="48">
        <v>1503458.25</v>
      </c>
      <c r="F8" s="49">
        <f t="shared" si="0"/>
        <v>199357.53000000003</v>
      </c>
      <c r="G8" s="42">
        <f>SUM(F7:F8)</f>
        <v>21640.82999999984</v>
      </c>
      <c r="H8" s="4"/>
    </row>
    <row r="9" spans="1:8" ht="21.75" customHeight="1">
      <c r="A9" s="40" t="s">
        <v>16</v>
      </c>
      <c r="B9" s="55" t="s">
        <v>32</v>
      </c>
      <c r="C9" s="61" t="s">
        <v>6</v>
      </c>
      <c r="D9" s="50">
        <v>2834777.76</v>
      </c>
      <c r="E9" s="50">
        <v>2824838.74</v>
      </c>
      <c r="F9" s="51">
        <f t="shared" si="0"/>
        <v>9939.019999999553</v>
      </c>
      <c r="G9" s="57"/>
      <c r="H9" s="4"/>
    </row>
    <row r="10" spans="1:7" ht="21.75" customHeight="1" thickBot="1">
      <c r="A10" s="59"/>
      <c r="B10" s="63" t="s">
        <v>33</v>
      </c>
      <c r="C10" s="62" t="s">
        <v>5</v>
      </c>
      <c r="D10" s="52"/>
      <c r="E10" s="52"/>
      <c r="F10" s="53">
        <f t="shared" si="0"/>
        <v>0</v>
      </c>
      <c r="G10" s="58">
        <f>SUM(F9:F10)</f>
        <v>9939.019999999553</v>
      </c>
    </row>
    <row r="11" spans="1:8" ht="21.75" customHeight="1">
      <c r="A11" s="40" t="s">
        <v>19</v>
      </c>
      <c r="B11" s="55" t="s">
        <v>32</v>
      </c>
      <c r="C11" s="61" t="s">
        <v>20</v>
      </c>
      <c r="D11" s="45">
        <v>3226193.18</v>
      </c>
      <c r="E11" s="45">
        <v>3131664.09</v>
      </c>
      <c r="F11" s="46">
        <f t="shared" si="0"/>
        <v>94529.09000000032</v>
      </c>
      <c r="G11" s="55"/>
      <c r="H11" s="4"/>
    </row>
    <row r="12" spans="1:7" ht="21.75" customHeight="1" thickBot="1">
      <c r="A12" s="59"/>
      <c r="B12" s="63" t="s">
        <v>33</v>
      </c>
      <c r="C12" s="62" t="s">
        <v>7</v>
      </c>
      <c r="D12" s="48">
        <v>134944</v>
      </c>
      <c r="E12" s="48">
        <v>13560.82</v>
      </c>
      <c r="F12" s="49">
        <f t="shared" si="0"/>
        <v>121383.18</v>
      </c>
      <c r="G12" s="42">
        <f>SUM(F11:F12)</f>
        <v>215912.2700000003</v>
      </c>
    </row>
    <row r="13" spans="1:7" ht="21.75" customHeight="1">
      <c r="A13" s="40" t="s">
        <v>15</v>
      </c>
      <c r="B13" s="55" t="s">
        <v>32</v>
      </c>
      <c r="C13" s="61" t="s">
        <v>8</v>
      </c>
      <c r="D13" s="50">
        <v>4437962.28</v>
      </c>
      <c r="E13" s="50">
        <v>4426665.49</v>
      </c>
      <c r="F13" s="51">
        <f t="shared" si="0"/>
        <v>11296.790000000037</v>
      </c>
      <c r="G13" s="57"/>
    </row>
    <row r="14" spans="1:8" ht="21.75" customHeight="1" thickBot="1">
      <c r="A14" s="59"/>
      <c r="B14" s="63" t="s">
        <v>33</v>
      </c>
      <c r="C14" s="62" t="s">
        <v>7</v>
      </c>
      <c r="D14" s="52"/>
      <c r="E14" s="52"/>
      <c r="F14" s="53">
        <f t="shared" si="0"/>
        <v>0</v>
      </c>
      <c r="G14" s="58">
        <f>SUM(F13:F14)</f>
        <v>11296.790000000037</v>
      </c>
      <c r="H14" s="4"/>
    </row>
    <row r="15" spans="1:7" ht="21.75" customHeight="1">
      <c r="A15" s="40" t="s">
        <v>22</v>
      </c>
      <c r="B15" s="55" t="s">
        <v>32</v>
      </c>
      <c r="C15" s="61" t="s">
        <v>18</v>
      </c>
      <c r="D15" s="45">
        <v>25273955.44</v>
      </c>
      <c r="E15" s="45">
        <v>25163955.44</v>
      </c>
      <c r="F15" s="46">
        <f t="shared" si="0"/>
        <v>110000</v>
      </c>
      <c r="G15" s="55"/>
    </row>
    <row r="16" spans="1:8" ht="21.75" customHeight="1" thickBot="1">
      <c r="A16" s="59" t="s">
        <v>4</v>
      </c>
      <c r="B16" s="63" t="s">
        <v>33</v>
      </c>
      <c r="C16" s="62" t="s">
        <v>5</v>
      </c>
      <c r="D16" s="48">
        <v>1034052.17</v>
      </c>
      <c r="E16" s="48">
        <v>995291.21</v>
      </c>
      <c r="F16" s="49">
        <f t="shared" si="0"/>
        <v>38760.96000000008</v>
      </c>
      <c r="G16" s="42">
        <f>SUM(F15:F16)</f>
        <v>148760.96000000008</v>
      </c>
      <c r="H16" s="4"/>
    </row>
    <row r="17" spans="1:7" ht="21.75" customHeight="1">
      <c r="A17" s="40" t="s">
        <v>23</v>
      </c>
      <c r="B17" s="55" t="s">
        <v>32</v>
      </c>
      <c r="C17" s="61" t="s">
        <v>17</v>
      </c>
      <c r="D17" s="45">
        <v>17509887.36</v>
      </c>
      <c r="E17" s="45">
        <v>17288981.89</v>
      </c>
      <c r="F17" s="51">
        <f t="shared" si="0"/>
        <v>220905.4699999988</v>
      </c>
      <c r="G17" s="57"/>
    </row>
    <row r="18" spans="1:8" ht="21.75" customHeight="1" thickBot="1">
      <c r="A18" s="59"/>
      <c r="B18" s="63" t="s">
        <v>33</v>
      </c>
      <c r="C18" s="62" t="s">
        <v>5</v>
      </c>
      <c r="D18" s="48">
        <v>406342.33</v>
      </c>
      <c r="E18" s="48">
        <v>383570.43</v>
      </c>
      <c r="F18" s="53">
        <f t="shared" si="0"/>
        <v>22771.900000000023</v>
      </c>
      <c r="G18" s="58">
        <f>SUM(F17:F18)</f>
        <v>243677.36999999883</v>
      </c>
      <c r="H18" s="4"/>
    </row>
    <row r="19" spans="1:7" ht="21.75" customHeight="1">
      <c r="A19" s="40" t="s">
        <v>24</v>
      </c>
      <c r="B19" s="55" t="s">
        <v>32</v>
      </c>
      <c r="C19" s="61" t="s">
        <v>12</v>
      </c>
      <c r="D19" s="45">
        <v>21050332.87</v>
      </c>
      <c r="E19" s="45">
        <v>20989739.36</v>
      </c>
      <c r="F19" s="46">
        <f t="shared" si="0"/>
        <v>60593.51000000164</v>
      </c>
      <c r="G19" s="55"/>
    </row>
    <row r="20" spans="1:7" ht="21.75" customHeight="1" thickBot="1">
      <c r="A20" s="59"/>
      <c r="B20" s="63" t="s">
        <v>33</v>
      </c>
      <c r="C20" s="62" t="s">
        <v>5</v>
      </c>
      <c r="D20" s="48">
        <v>3850</v>
      </c>
      <c r="E20" s="48">
        <v>3788</v>
      </c>
      <c r="F20" s="49">
        <f t="shared" si="0"/>
        <v>62</v>
      </c>
      <c r="G20" s="42">
        <f>SUM(F19:F20)</f>
        <v>60655.51000000164</v>
      </c>
    </row>
    <row r="21" spans="1:7" ht="21.75" customHeight="1">
      <c r="A21" s="40" t="s">
        <v>25</v>
      </c>
      <c r="B21" s="55" t="s">
        <v>32</v>
      </c>
      <c r="C21" s="61" t="s">
        <v>9</v>
      </c>
      <c r="D21" s="50">
        <v>6547309.99</v>
      </c>
      <c r="E21" s="50">
        <v>6536410.24</v>
      </c>
      <c r="F21" s="51">
        <f t="shared" si="0"/>
        <v>10899.75</v>
      </c>
      <c r="G21" s="57"/>
    </row>
    <row r="22" spans="1:7" ht="21.75" customHeight="1" thickBot="1">
      <c r="A22" s="59" t="s">
        <v>21</v>
      </c>
      <c r="B22" s="63" t="s">
        <v>33</v>
      </c>
      <c r="C22" s="62" t="s">
        <v>5</v>
      </c>
      <c r="D22" s="52"/>
      <c r="E22" s="52"/>
      <c r="F22" s="53">
        <f t="shared" si="0"/>
        <v>0</v>
      </c>
      <c r="G22" s="58">
        <f>SUM(F21:F22)</f>
        <v>10899.75</v>
      </c>
    </row>
    <row r="23" spans="1:7" ht="21.75" customHeight="1">
      <c r="A23" s="40" t="s">
        <v>26</v>
      </c>
      <c r="B23" s="55" t="s">
        <v>32</v>
      </c>
      <c r="C23" s="61" t="s">
        <v>10</v>
      </c>
      <c r="D23" s="45">
        <v>3203300.96</v>
      </c>
      <c r="E23" s="45">
        <v>3061356.88</v>
      </c>
      <c r="F23" s="46">
        <f t="shared" si="0"/>
        <v>141944.08000000007</v>
      </c>
      <c r="G23" s="55"/>
    </row>
    <row r="24" spans="1:8" ht="21.75" customHeight="1" thickBot="1">
      <c r="A24" s="59" t="s">
        <v>21</v>
      </c>
      <c r="B24" s="63" t="s">
        <v>33</v>
      </c>
      <c r="C24" s="62" t="s">
        <v>5</v>
      </c>
      <c r="D24" s="48"/>
      <c r="E24" s="48"/>
      <c r="F24" s="49">
        <f t="shared" si="0"/>
        <v>0</v>
      </c>
      <c r="G24" s="42">
        <f>SUM(F23:F24)</f>
        <v>141944.08000000007</v>
      </c>
      <c r="H24" s="4"/>
    </row>
    <row r="25" spans="1:7" ht="21.75" customHeight="1">
      <c r="A25" s="40" t="s">
        <v>27</v>
      </c>
      <c r="B25" s="55" t="s">
        <v>32</v>
      </c>
      <c r="C25" s="61" t="s">
        <v>11</v>
      </c>
      <c r="D25" s="50">
        <v>21074091.49</v>
      </c>
      <c r="E25" s="50">
        <v>21068247.32</v>
      </c>
      <c r="F25" s="51">
        <f t="shared" si="0"/>
        <v>5844.169999998063</v>
      </c>
      <c r="G25" s="57"/>
    </row>
    <row r="26" spans="1:7" ht="21.75" customHeight="1" thickBot="1">
      <c r="A26" s="59"/>
      <c r="B26" s="63" t="s">
        <v>33</v>
      </c>
      <c r="C26" s="62" t="s">
        <v>5</v>
      </c>
      <c r="D26" s="52"/>
      <c r="E26" s="52"/>
      <c r="F26" s="53">
        <f t="shared" si="0"/>
        <v>0</v>
      </c>
      <c r="G26" s="58">
        <f>SUM(F25:F26)</f>
        <v>5844.169999998063</v>
      </c>
    </row>
    <row r="27" spans="1:7" ht="21.75" customHeight="1">
      <c r="A27" s="40" t="s">
        <v>28</v>
      </c>
      <c r="B27" s="55" t="s">
        <v>32</v>
      </c>
      <c r="C27" s="61" t="s">
        <v>13</v>
      </c>
      <c r="D27" s="45">
        <v>4567239.84</v>
      </c>
      <c r="E27" s="45">
        <v>4526432.13</v>
      </c>
      <c r="F27" s="46">
        <f t="shared" si="0"/>
        <v>40807.70999999996</v>
      </c>
      <c r="G27" s="55"/>
    </row>
    <row r="28" spans="1:8" ht="21.75" customHeight="1" thickBot="1">
      <c r="A28" s="59"/>
      <c r="B28" s="63" t="s">
        <v>33</v>
      </c>
      <c r="C28" s="62" t="s">
        <v>5</v>
      </c>
      <c r="D28" s="48"/>
      <c r="E28" s="48"/>
      <c r="F28" s="49">
        <f t="shared" si="0"/>
        <v>0</v>
      </c>
      <c r="G28" s="42">
        <f>SUM(F27:F28)</f>
        <v>40807.70999999996</v>
      </c>
      <c r="H28" s="4"/>
    </row>
    <row r="29" spans="1:7" ht="21.75" customHeight="1">
      <c r="A29" s="40" t="s">
        <v>29</v>
      </c>
      <c r="B29" s="55" t="s">
        <v>32</v>
      </c>
      <c r="C29" s="61" t="s">
        <v>14</v>
      </c>
      <c r="D29" s="50">
        <v>8603877.58</v>
      </c>
      <c r="E29" s="50">
        <v>8435906.74</v>
      </c>
      <c r="F29" s="51">
        <f t="shared" si="0"/>
        <v>167970.83999999985</v>
      </c>
      <c r="G29" s="57"/>
    </row>
    <row r="30" spans="1:7" ht="21.75" customHeight="1" thickBot="1">
      <c r="A30" s="60"/>
      <c r="B30" s="63" t="s">
        <v>33</v>
      </c>
      <c r="C30" s="47" t="s">
        <v>5</v>
      </c>
      <c r="D30" s="48"/>
      <c r="E30" s="48"/>
      <c r="F30" s="54">
        <f t="shared" si="0"/>
        <v>0</v>
      </c>
      <c r="G30" s="42">
        <f>SUM(F29:F30)</f>
        <v>167970.83999999985</v>
      </c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D4" sqref="D4:H4"/>
    </sheetView>
  </sheetViews>
  <sheetFormatPr defaultColWidth="9.00390625" defaultRowHeight="12.75"/>
  <cols>
    <col min="1" max="1" width="35.125" style="0" customWidth="1"/>
    <col min="2" max="2" width="22.625" style="0" customWidth="1"/>
    <col min="3" max="3" width="25.625" style="0" customWidth="1"/>
    <col min="4" max="4" width="12.375" style="0" customWidth="1"/>
    <col min="5" max="5" width="15.125" style="0" customWidth="1"/>
    <col min="6" max="6" width="14.375" style="0" customWidth="1"/>
    <col min="7" max="7" width="14.125" style="0" customWidth="1"/>
    <col min="8" max="8" width="16.125" style="0" customWidth="1"/>
  </cols>
  <sheetData>
    <row r="2" spans="1:8" ht="21" thickBot="1">
      <c r="A2" s="65" t="s">
        <v>38</v>
      </c>
      <c r="B2" s="66"/>
      <c r="C2" s="66"/>
      <c r="D2" s="67"/>
      <c r="E2" s="67"/>
      <c r="F2" s="67"/>
      <c r="G2" s="67"/>
      <c r="H2" s="67"/>
    </row>
    <row r="3" spans="1:8" ht="16.5" thickBot="1">
      <c r="A3" s="9" t="s">
        <v>0</v>
      </c>
      <c r="B3" s="10" t="s">
        <v>32</v>
      </c>
      <c r="C3" s="11" t="s">
        <v>1</v>
      </c>
      <c r="D3" s="68"/>
      <c r="E3" s="69" t="s">
        <v>39</v>
      </c>
      <c r="F3" s="70"/>
      <c r="G3" s="70"/>
      <c r="H3" s="71"/>
    </row>
    <row r="4" spans="1:8" ht="42" customHeight="1" thickBot="1">
      <c r="A4" s="72"/>
      <c r="B4" s="73" t="s">
        <v>33</v>
      </c>
      <c r="C4" s="74"/>
      <c r="D4" s="90" t="s">
        <v>40</v>
      </c>
      <c r="E4" s="91" t="s">
        <v>41</v>
      </c>
      <c r="F4" s="92" t="s">
        <v>42</v>
      </c>
      <c r="G4" s="93" t="s">
        <v>43</v>
      </c>
      <c r="H4" s="94" t="s">
        <v>44</v>
      </c>
    </row>
    <row r="5" spans="1:8" ht="40.5" customHeight="1" thickTop="1">
      <c r="A5" s="75" t="s">
        <v>45</v>
      </c>
      <c r="B5" s="76" t="s">
        <v>32</v>
      </c>
      <c r="C5" s="77" t="s">
        <v>3</v>
      </c>
      <c r="D5" s="78">
        <v>16237.36</v>
      </c>
      <c r="E5" s="78">
        <v>120998.8</v>
      </c>
      <c r="F5" s="78">
        <v>634903.66</v>
      </c>
      <c r="G5" s="78">
        <v>0</v>
      </c>
      <c r="H5" s="79">
        <v>387501</v>
      </c>
    </row>
    <row r="6" spans="1:8" ht="35.25" customHeight="1">
      <c r="A6" s="80" t="s">
        <v>46</v>
      </c>
      <c r="B6" s="81" t="s">
        <v>32</v>
      </c>
      <c r="C6" s="82" t="s">
        <v>6</v>
      </c>
      <c r="D6" s="83">
        <v>30901.22</v>
      </c>
      <c r="E6" s="83">
        <v>8643.9</v>
      </c>
      <c r="F6" s="83">
        <v>128048.99</v>
      </c>
      <c r="G6" s="83">
        <v>0</v>
      </c>
      <c r="H6" s="84">
        <v>266225.73</v>
      </c>
    </row>
    <row r="7" spans="1:8" ht="36" customHeight="1">
      <c r="A7" s="80" t="s">
        <v>47</v>
      </c>
      <c r="B7" s="81" t="s">
        <v>32</v>
      </c>
      <c r="C7" s="82" t="s">
        <v>48</v>
      </c>
      <c r="D7" s="83">
        <v>80173.89</v>
      </c>
      <c r="E7" s="83">
        <v>13723.12</v>
      </c>
      <c r="F7" s="83">
        <v>282834.75</v>
      </c>
      <c r="G7" s="83">
        <v>88498.99</v>
      </c>
      <c r="H7" s="84">
        <v>738605.61</v>
      </c>
    </row>
    <row r="8" spans="1:8" ht="34.5" customHeight="1">
      <c r="A8" s="80" t="s">
        <v>49</v>
      </c>
      <c r="B8" s="81" t="s">
        <v>32</v>
      </c>
      <c r="C8" s="82" t="s">
        <v>8</v>
      </c>
      <c r="D8" s="83">
        <v>239675.71</v>
      </c>
      <c r="E8" s="83">
        <v>7624.75</v>
      </c>
      <c r="F8" s="83">
        <v>342112.01</v>
      </c>
      <c r="G8" s="83">
        <v>0</v>
      </c>
      <c r="H8" s="84">
        <v>319859.82</v>
      </c>
    </row>
    <row r="9" spans="1:8" ht="40.5" customHeight="1">
      <c r="A9" s="80" t="s">
        <v>50</v>
      </c>
      <c r="B9" s="81" t="s">
        <v>32</v>
      </c>
      <c r="C9" s="82" t="s">
        <v>18</v>
      </c>
      <c r="D9" s="83">
        <v>60452.84</v>
      </c>
      <c r="E9" s="83">
        <v>75001.67</v>
      </c>
      <c r="F9" s="83">
        <v>67771.04</v>
      </c>
      <c r="G9" s="83">
        <v>0</v>
      </c>
      <c r="H9" s="84">
        <v>91707</v>
      </c>
    </row>
    <row r="10" spans="1:8" ht="38.25" customHeight="1">
      <c r="A10" s="80" t="s">
        <v>51</v>
      </c>
      <c r="B10" s="81" t="s">
        <v>32</v>
      </c>
      <c r="C10" s="82" t="s">
        <v>17</v>
      </c>
      <c r="D10" s="83">
        <v>71850</v>
      </c>
      <c r="E10" s="83">
        <v>81026.38</v>
      </c>
      <c r="F10" s="83">
        <v>41785.83</v>
      </c>
      <c r="G10" s="83">
        <v>396217.4</v>
      </c>
      <c r="H10" s="84">
        <v>29429</v>
      </c>
    </row>
    <row r="11" spans="1:8" ht="39.75" customHeight="1">
      <c r="A11" s="80" t="s">
        <v>52</v>
      </c>
      <c r="B11" s="81" t="s">
        <v>32</v>
      </c>
      <c r="C11" s="82" t="s">
        <v>12</v>
      </c>
      <c r="D11" s="83">
        <v>14484</v>
      </c>
      <c r="E11" s="83">
        <v>126601.21</v>
      </c>
      <c r="F11" s="83">
        <v>60255.13</v>
      </c>
      <c r="G11" s="83">
        <v>946303.8</v>
      </c>
      <c r="H11" s="84">
        <v>0</v>
      </c>
    </row>
    <row r="12" spans="1:8" ht="40.5" customHeight="1">
      <c r="A12" s="80" t="s">
        <v>53</v>
      </c>
      <c r="B12" s="81" t="s">
        <v>32</v>
      </c>
      <c r="C12" s="82" t="s">
        <v>9</v>
      </c>
      <c r="D12" s="83">
        <v>40000</v>
      </c>
      <c r="E12" s="83">
        <v>51605</v>
      </c>
      <c r="F12" s="83">
        <v>66782.21</v>
      </c>
      <c r="G12" s="83">
        <v>4213.7</v>
      </c>
      <c r="H12" s="84">
        <v>0</v>
      </c>
    </row>
    <row r="13" spans="1:8" ht="44.25" customHeight="1">
      <c r="A13" s="80" t="s">
        <v>54</v>
      </c>
      <c r="B13" s="81" t="s">
        <v>32</v>
      </c>
      <c r="C13" s="82" t="s">
        <v>10</v>
      </c>
      <c r="D13" s="83">
        <v>55426</v>
      </c>
      <c r="E13" s="83">
        <v>2309</v>
      </c>
      <c r="F13" s="83">
        <v>45539.56</v>
      </c>
      <c r="G13" s="83">
        <v>37713.4</v>
      </c>
      <c r="H13" s="84">
        <v>65336</v>
      </c>
    </row>
    <row r="14" spans="1:8" ht="39.75" customHeight="1">
      <c r="A14" s="80" t="s">
        <v>55</v>
      </c>
      <c r="B14" s="81" t="s">
        <v>32</v>
      </c>
      <c r="C14" s="82" t="s">
        <v>11</v>
      </c>
      <c r="D14" s="83">
        <v>101202</v>
      </c>
      <c r="E14" s="83">
        <v>49762</v>
      </c>
      <c r="F14" s="83">
        <v>72218.65</v>
      </c>
      <c r="G14" s="83">
        <v>76345</v>
      </c>
      <c r="H14" s="84">
        <v>0</v>
      </c>
    </row>
    <row r="15" spans="1:8" ht="35.25" customHeight="1">
      <c r="A15" s="80" t="s">
        <v>56</v>
      </c>
      <c r="B15" s="81" t="s">
        <v>32</v>
      </c>
      <c r="C15" s="82" t="s">
        <v>13</v>
      </c>
      <c r="D15" s="83">
        <v>42078.7</v>
      </c>
      <c r="E15" s="83">
        <v>36799.95</v>
      </c>
      <c r="F15" s="83">
        <v>199125.54</v>
      </c>
      <c r="G15" s="83">
        <v>9933.5</v>
      </c>
      <c r="H15" s="84">
        <v>0</v>
      </c>
    </row>
    <row r="16" spans="1:8" ht="33.75" customHeight="1" thickBot="1">
      <c r="A16" s="85" t="s">
        <v>57</v>
      </c>
      <c r="B16" s="86" t="s">
        <v>32</v>
      </c>
      <c r="C16" s="87" t="s">
        <v>14</v>
      </c>
      <c r="D16" s="88">
        <v>127238.95</v>
      </c>
      <c r="E16" s="88">
        <v>55894.13</v>
      </c>
      <c r="F16" s="88">
        <v>124234.91</v>
      </c>
      <c r="G16" s="88">
        <v>430.45</v>
      </c>
      <c r="H16" s="89">
        <v>93626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polova</cp:lastModifiedBy>
  <cp:lastPrinted>2012-06-06T08:11:34Z</cp:lastPrinted>
  <dcterms:created xsi:type="dcterms:W3CDTF">1997-01-24T11:07:25Z</dcterms:created>
  <dcterms:modified xsi:type="dcterms:W3CDTF">2012-06-06T08:18:18Z</dcterms:modified>
  <cp:category/>
  <cp:version/>
  <cp:contentType/>
  <cp:contentStatus/>
</cp:coreProperties>
</file>