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4b5f3c3f56be298/VM/Kultura/Grant 2027/Kamanova verze 15.7.2026/"/>
    </mc:Choice>
  </mc:AlternateContent>
  <xr:revisionPtr revIDLastSave="1" documentId="13_ncr:1_{31075511-93A2-414B-B92C-C427AACFB6CA}" xr6:coauthVersionLast="47" xr6:coauthVersionMax="47" xr10:uidLastSave="{17ADD16E-49FB-4F6B-9FD7-D2361BA9C553}"/>
  <bookViews>
    <workbookView xWindow="-28920" yWindow="-120" windowWidth="29040" windowHeight="15720" tabRatio="500" xr2:uid="{00000000-000D-0000-FFFF-FFFF00000000}"/>
  </bookViews>
  <sheets>
    <sheet name="Rozpočet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8" i="1" l="1"/>
  <c r="C32" i="1" s="1"/>
  <c r="C20" i="1"/>
  <c r="C35" i="1" s="1"/>
  <c r="C36" i="1" s="1"/>
  <c r="C37" i="1" l="1"/>
  <c r="C34" i="1"/>
  <c r="C33" i="1"/>
  <c r="C31" i="1"/>
</calcChain>
</file>

<file path=xl/sharedStrings.xml><?xml version="1.0" encoding="utf-8"?>
<sst xmlns="http://schemas.openxmlformats.org/spreadsheetml/2006/main" count="49" uniqueCount="44">
  <si>
    <t>Vzorový rozpočet kulturní akce</t>
  </si>
  <si>
    <t>Grantový program podpory kultury města Velké Meziříčí</t>
  </si>
  <si>
    <t>Název projektu:</t>
  </si>
  <si>
    <t>Komponovaný kulturní večer – koncert a výstava</t>
  </si>
  <si>
    <t>Žadatel:</t>
  </si>
  <si>
    <t>Kulturní spolek Velké Meziříčí, z. s.</t>
  </si>
  <si>
    <t>Legenda:  modře a se žlutým podbarvením = pole k vyplnění žadatelem;  černě = automatický výpočet (needitovat).</t>
  </si>
  <si>
    <t>A. NÁKLADY PROJEKTU (výdaje)</t>
  </si>
  <si>
    <t>Položka</t>
  </si>
  <si>
    <t>Poznámka</t>
  </si>
  <si>
    <t>Částka (Kč)</t>
  </si>
  <si>
    <t>Honoráře účinkujícím (DPP/DPČ)</t>
  </si>
  <si>
    <t>umělci, lektoři</t>
  </si>
  <si>
    <t>Pronájem sálu, techniky a prostor</t>
  </si>
  <si>
    <t>Ozvučení a osvětlení</t>
  </si>
  <si>
    <t>Doprava a ubytování účinkujících</t>
  </si>
  <si>
    <t>Propagace (plakáty, tisk, online)</t>
  </si>
  <si>
    <t>Materiálové náklady</t>
  </si>
  <si>
    <t>výstavní panely, spotřební materiál</t>
  </si>
  <si>
    <t>Autorské poplatky</t>
  </si>
  <si>
    <t>OSA / DILIA</t>
  </si>
  <si>
    <t>Občerstvení a catering</t>
  </si>
  <si>
    <t>vč. rautu při vernisáži (mimo tabák)</t>
  </si>
  <si>
    <t>Pořadatelská a technická služba</t>
  </si>
  <si>
    <t>Náklady celkem</t>
  </si>
  <si>
    <t>B. ZDROJE FINANCOVÁNÍ (příjmy a spolufinancování)</t>
  </si>
  <si>
    <t>Požadovaná podpora od města</t>
  </si>
  <si>
    <t>max. 60 % nákladů (výtvarka 80 %)</t>
  </si>
  <si>
    <t>Vlastní zdroje žadatele</t>
  </si>
  <si>
    <t>vlastní prostředky, dary, členské příspěvky</t>
  </si>
  <si>
    <t>Příjmy projektu (vstupné, tržby ze služeb)</t>
  </si>
  <si>
    <t>Jiné veřejné zdroje (kraj, stát, fondy)</t>
  </si>
  <si>
    <t>uveďte, pokud jsou</t>
  </si>
  <si>
    <t>Zdroje celkem</t>
  </si>
  <si>
    <t>C. KONTROLA A UKAZATELE</t>
  </si>
  <si>
    <t>Rozdíl (zdroje − náklady)</t>
  </si>
  <si>
    <t>musí být 0</t>
  </si>
  <si>
    <t>Bilance rozpočtu</t>
  </si>
  <si>
    <t>zdroje se musí rovnat nákladům</t>
  </si>
  <si>
    <t>Podíl podpory města na nákladech</t>
  </si>
  <si>
    <t>doporučeno do 60 % (výtvarka 80 %)</t>
  </si>
  <si>
    <t>Kontrola limitu podpory</t>
  </si>
  <si>
    <t>Vlastní spolufinancování (náklady − podpora)</t>
  </si>
  <si>
    <t>Poznámka: Podpora z Grantového programu může tvořit maximálně 60 % uznatelných nákladů (u projektů převážně výtvarného umění max. 80 %) a maximálně 200 000 Kč. Z podpory nesmí být vytvářen zisk – převýší-li příjmy vlastní spolufinancování, o rozdíl se sníží uznatelné výdaje hrazené z podpory.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</si>
</sst>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Kč&quot;"/>
    <numFmt numFmtId="165" formatCode="0.0%"/>
  </numFmts>
  <fonts count="9" x14ac:knownFonts="1">
    <font>
      <sz val="11"/>
      <color theme="1"/>
      <name val="Calibri"/>
      <family val="2"/>
      <charset val="1"/>
    </font>
    <font>
      <b/>
      <sz val="14"/>
      <color rgb="FF000000"/>
      <name val="Arial"/>
      <charset val="1"/>
    </font>
    <font>
      <i/>
      <sz val="10"/>
      <color rgb="FF000000"/>
      <name val="Arial"/>
      <charset val="1"/>
    </font>
    <font>
      <b/>
      <sz val="10"/>
      <color rgb="FF000000"/>
      <name val="Arial"/>
      <charset val="1"/>
    </font>
    <font>
      <sz val="10"/>
      <color rgb="FF0000FF"/>
      <name val="Arial"/>
      <charset val="1"/>
    </font>
    <font>
      <i/>
      <sz val="9"/>
      <color rgb="FF555555"/>
      <name val="Arial"/>
      <charset val="1"/>
    </font>
    <font>
      <b/>
      <sz val="11"/>
      <color rgb="FF000000"/>
      <name val="Arial"/>
      <charset val="1"/>
    </font>
    <font>
      <sz val="10"/>
      <color rgb="FF000000"/>
      <name val="Arial"/>
      <charset val="1"/>
    </font>
    <font>
      <sz val="9"/>
      <color rgb="FF555555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AF1FB"/>
      </patternFill>
    </fill>
    <fill>
      <patternFill patternType="solid">
        <fgColor rgb="FFD9D9D9"/>
        <bgColor rgb="FFEAF1FB"/>
      </patternFill>
    </fill>
    <fill>
      <patternFill patternType="solid">
        <fgColor rgb="FFEAF1FB"/>
        <bgColor rgb="FFFFF2CC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/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6" fillId="3" borderId="2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EAF1FB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9"/>
  <sheetViews>
    <sheetView tabSelected="1" topLeftCell="A10" zoomScaleNormal="100" workbookViewId="0">
      <selection activeCell="A37" sqref="A37"/>
    </sheetView>
  </sheetViews>
  <sheetFormatPr defaultColWidth="8.6640625" defaultRowHeight="14.4" x14ac:dyDescent="0.3"/>
  <cols>
    <col min="1" max="1" width="40" customWidth="1"/>
    <col min="2" max="2" width="27.44140625" bestFit="1" customWidth="1"/>
    <col min="3" max="3" width="15" customWidth="1"/>
  </cols>
  <sheetData>
    <row r="1" spans="1:3" ht="19.5" customHeight="1" x14ac:dyDescent="0.3">
      <c r="A1" s="14" t="s">
        <v>0</v>
      </c>
      <c r="B1" s="14"/>
      <c r="C1" s="14"/>
    </row>
    <row r="2" spans="1:3" ht="15" customHeight="1" x14ac:dyDescent="0.3">
      <c r="A2" s="15" t="s">
        <v>1</v>
      </c>
      <c r="B2" s="15"/>
      <c r="C2" s="15"/>
    </row>
    <row r="4" spans="1:3" ht="15" customHeight="1" x14ac:dyDescent="0.3">
      <c r="A4" s="1" t="s">
        <v>2</v>
      </c>
      <c r="B4" s="16" t="s">
        <v>3</v>
      </c>
      <c r="C4" s="16"/>
    </row>
    <row r="5" spans="1:3" ht="15" customHeight="1" x14ac:dyDescent="0.3">
      <c r="A5" s="1" t="s">
        <v>4</v>
      </c>
      <c r="B5" s="16" t="s">
        <v>5</v>
      </c>
      <c r="C5" s="16"/>
    </row>
    <row r="7" spans="1:3" ht="26.25" customHeight="1" x14ac:dyDescent="0.3">
      <c r="A7" s="13" t="s">
        <v>6</v>
      </c>
      <c r="B7" s="13"/>
      <c r="C7" s="13"/>
    </row>
    <row r="9" spans="1:3" ht="15" customHeight="1" x14ac:dyDescent="0.3">
      <c r="A9" s="12" t="s">
        <v>7</v>
      </c>
      <c r="B9" s="12"/>
      <c r="C9" s="12"/>
    </row>
    <row r="10" spans="1:3" ht="15" customHeight="1" x14ac:dyDescent="0.3">
      <c r="A10" s="2" t="s">
        <v>8</v>
      </c>
      <c r="B10" s="2" t="s">
        <v>9</v>
      </c>
      <c r="C10" s="3" t="s">
        <v>10</v>
      </c>
    </row>
    <row r="11" spans="1:3" ht="15" customHeight="1" x14ac:dyDescent="0.3">
      <c r="A11" s="4" t="s">
        <v>11</v>
      </c>
      <c r="B11" s="5" t="s">
        <v>12</v>
      </c>
      <c r="C11" s="6">
        <v>25000</v>
      </c>
    </row>
    <row r="12" spans="1:3" ht="15" customHeight="1" x14ac:dyDescent="0.3">
      <c r="A12" s="4" t="s">
        <v>13</v>
      </c>
      <c r="B12" s="5"/>
      <c r="C12" s="6">
        <v>12000</v>
      </c>
    </row>
    <row r="13" spans="1:3" ht="15" customHeight="1" x14ac:dyDescent="0.3">
      <c r="A13" s="4" t="s">
        <v>14</v>
      </c>
      <c r="B13" s="5"/>
      <c r="C13" s="6">
        <v>6000</v>
      </c>
    </row>
    <row r="14" spans="1:3" ht="15" customHeight="1" x14ac:dyDescent="0.3">
      <c r="A14" s="4" t="s">
        <v>15</v>
      </c>
      <c r="B14" s="5"/>
      <c r="C14" s="6">
        <v>4000</v>
      </c>
    </row>
    <row r="15" spans="1:3" ht="15" customHeight="1" x14ac:dyDescent="0.3">
      <c r="A15" s="4" t="s">
        <v>16</v>
      </c>
      <c r="B15" s="5"/>
      <c r="C15" s="6">
        <v>5000</v>
      </c>
    </row>
    <row r="16" spans="1:3" x14ac:dyDescent="0.3">
      <c r="A16" s="4" t="s">
        <v>17</v>
      </c>
      <c r="B16" s="5" t="s">
        <v>18</v>
      </c>
      <c r="C16" s="6">
        <v>3000</v>
      </c>
    </row>
    <row r="17" spans="1:3" x14ac:dyDescent="0.3">
      <c r="A17" s="4" t="s">
        <v>19</v>
      </c>
      <c r="B17" s="5" t="s">
        <v>20</v>
      </c>
      <c r="C17" s="6">
        <v>2000</v>
      </c>
    </row>
    <row r="18" spans="1:3" ht="22.8" x14ac:dyDescent="0.3">
      <c r="A18" s="4" t="s">
        <v>21</v>
      </c>
      <c r="B18" s="5" t="s">
        <v>22</v>
      </c>
      <c r="C18" s="6">
        <v>8000</v>
      </c>
    </row>
    <row r="19" spans="1:3" ht="15" customHeight="1" x14ac:dyDescent="0.3">
      <c r="A19" s="4" t="s">
        <v>23</v>
      </c>
      <c r="B19" s="5"/>
      <c r="C19" s="6">
        <v>3000</v>
      </c>
    </row>
    <row r="20" spans="1:3" ht="15" customHeight="1" x14ac:dyDescent="0.3">
      <c r="A20" s="7" t="s">
        <v>24</v>
      </c>
      <c r="B20" s="4"/>
      <c r="C20" s="8">
        <f>SUM(C11:C19)</f>
        <v>68000</v>
      </c>
    </row>
    <row r="22" spans="1:3" ht="15" customHeight="1" x14ac:dyDescent="0.3">
      <c r="A22" s="12" t="s">
        <v>25</v>
      </c>
      <c r="B22" s="12"/>
      <c r="C22" s="12"/>
    </row>
    <row r="23" spans="1:3" ht="15" customHeight="1" x14ac:dyDescent="0.3">
      <c r="A23" s="2" t="s">
        <v>8</v>
      </c>
      <c r="B23" s="2" t="s">
        <v>9</v>
      </c>
      <c r="C23" s="3" t="s">
        <v>10</v>
      </c>
    </row>
    <row r="24" spans="1:3" ht="22.8" x14ac:dyDescent="0.3">
      <c r="A24" s="4" t="s">
        <v>26</v>
      </c>
      <c r="B24" s="5" t="s">
        <v>27</v>
      </c>
      <c r="C24" s="6">
        <v>40000</v>
      </c>
    </row>
    <row r="25" spans="1:3" ht="22.8" x14ac:dyDescent="0.3">
      <c r="A25" s="4" t="s">
        <v>28</v>
      </c>
      <c r="B25" s="5" t="s">
        <v>29</v>
      </c>
      <c r="C25" s="6">
        <v>13000</v>
      </c>
    </row>
    <row r="26" spans="1:3" ht="15" customHeight="1" x14ac:dyDescent="0.3">
      <c r="A26" s="4" t="s">
        <v>30</v>
      </c>
      <c r="B26" s="5"/>
      <c r="C26" s="6">
        <v>15000</v>
      </c>
    </row>
    <row r="27" spans="1:3" ht="15" customHeight="1" x14ac:dyDescent="0.3">
      <c r="A27" s="4" t="s">
        <v>31</v>
      </c>
      <c r="B27" s="5" t="s">
        <v>32</v>
      </c>
      <c r="C27" s="6">
        <v>0</v>
      </c>
    </row>
    <row r="28" spans="1:3" ht="15" customHeight="1" x14ac:dyDescent="0.3">
      <c r="A28" s="7" t="s">
        <v>33</v>
      </c>
      <c r="B28" s="4"/>
      <c r="C28" s="8">
        <f>SUM(C24:C27)</f>
        <v>68000</v>
      </c>
    </row>
    <row r="30" spans="1:3" ht="15" customHeight="1" x14ac:dyDescent="0.3">
      <c r="A30" s="12" t="s">
        <v>34</v>
      </c>
      <c r="B30" s="12"/>
      <c r="C30" s="12"/>
    </row>
    <row r="31" spans="1:3" ht="15" customHeight="1" x14ac:dyDescent="0.3">
      <c r="A31" s="4" t="s">
        <v>24</v>
      </c>
      <c r="B31" s="5"/>
      <c r="C31" s="9">
        <f>C20</f>
        <v>68000</v>
      </c>
    </row>
    <row r="32" spans="1:3" ht="15" customHeight="1" x14ac:dyDescent="0.3">
      <c r="A32" s="4" t="s">
        <v>33</v>
      </c>
      <c r="B32" s="5"/>
      <c r="C32" s="9">
        <f>C28</f>
        <v>68000</v>
      </c>
    </row>
    <row r="33" spans="1:3" ht="15" customHeight="1" x14ac:dyDescent="0.3">
      <c r="A33" s="4" t="s">
        <v>35</v>
      </c>
      <c r="B33" s="5" t="s">
        <v>36</v>
      </c>
      <c r="C33" s="9">
        <f>C28-C20</f>
        <v>0</v>
      </c>
    </row>
    <row r="34" spans="1:3" ht="15" customHeight="1" x14ac:dyDescent="0.3">
      <c r="A34" s="4" t="s">
        <v>37</v>
      </c>
      <c r="B34" s="5" t="s">
        <v>38</v>
      </c>
      <c r="C34" s="10" t="str">
        <f>IF(C28-C20=0,"V pořádku","NESOUHLASÍ")</f>
        <v>V pořádku</v>
      </c>
    </row>
    <row r="35" spans="1:3" ht="22.8" x14ac:dyDescent="0.3">
      <c r="A35" s="4" t="s">
        <v>39</v>
      </c>
      <c r="B35" s="5" t="s">
        <v>40</v>
      </c>
      <c r="C35" s="11">
        <f>IF(C20=0,0,C24/C20)</f>
        <v>0.58823529411764708</v>
      </c>
    </row>
    <row r="36" spans="1:3" ht="15" customHeight="1" x14ac:dyDescent="0.3">
      <c r="A36" s="4" t="s">
        <v>41</v>
      </c>
      <c r="B36" s="5"/>
      <c r="C36" s="10" t="str">
        <f>IF(C35&gt;0.6,"Překračuje 60 %","OK (do 60 %)")</f>
        <v>OK (do 60 %)</v>
      </c>
    </row>
    <row r="37" spans="1:3" ht="15" customHeight="1" x14ac:dyDescent="0.3">
      <c r="A37" s="4" t="s">
        <v>42</v>
      </c>
      <c r="B37" s="5"/>
      <c r="C37" s="9">
        <f>C20-C24</f>
        <v>28000</v>
      </c>
    </row>
    <row r="39" spans="1:3" ht="51.75" customHeight="1" x14ac:dyDescent="0.3">
      <c r="A39" s="13" t="s">
        <v>43</v>
      </c>
      <c r="B39" s="13"/>
      <c r="C39" s="13"/>
    </row>
  </sheetData>
  <mergeCells count="9">
    <mergeCell ref="A9:C9"/>
    <mergeCell ref="A22:C22"/>
    <mergeCell ref="A30:C30"/>
    <mergeCell ref="A39:C39"/>
    <mergeCell ref="A1:C1"/>
    <mergeCell ref="A2:C2"/>
    <mergeCell ref="B4:C4"/>
    <mergeCell ref="B5:C5"/>
    <mergeCell ref="A7:C7"/>
  </mergeCells>
  <pageMargins left="0.5" right="0.4" top="0.5" bottom="0.5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Martin Kaman</cp:lastModifiedBy>
  <cp:revision>0</cp:revision>
  <dcterms:created xsi:type="dcterms:W3CDTF">2026-07-15T14:56:59Z</dcterms:created>
  <dcterms:modified xsi:type="dcterms:W3CDTF">2026-08-17T06:21:34Z</dcterms:modified>
  <dc:language>en-US</dc:language>
</cp:coreProperties>
</file>