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404674A-601A-42E8-A53A-72D087255A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ávrh" sheetId="2" r:id="rId1"/>
    <sheet name="List3" sheetId="3" r:id="rId2"/>
    <sheet name="Lis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E23" i="2"/>
  <c r="E38" i="2"/>
  <c r="F38" i="2"/>
  <c r="G38" i="2"/>
  <c r="G23" i="2"/>
</calcChain>
</file>

<file path=xl/sharedStrings.xml><?xml version="1.0" encoding="utf-8"?>
<sst xmlns="http://schemas.openxmlformats.org/spreadsheetml/2006/main" count="109" uniqueCount="89">
  <si>
    <t>Skupina A</t>
  </si>
  <si>
    <t>Žadatel</t>
  </si>
  <si>
    <t>Účel</t>
  </si>
  <si>
    <t>Celkem</t>
  </si>
  <si>
    <t>Skupina B</t>
  </si>
  <si>
    <t>Asociace rodičů a přátel zdravotně postižených dětí v ČR, z.s.</t>
  </si>
  <si>
    <t>Sídlo organizace</t>
  </si>
  <si>
    <t>IČ</t>
  </si>
  <si>
    <t>Mládežnická 229, Nové Dvory, 674 01 Třebíč</t>
  </si>
  <si>
    <t>Černá 47, 594 42 Měřín</t>
  </si>
  <si>
    <t xml:space="preserve">Drobného 301, 592 31 Nové Město na Moravě </t>
  </si>
  <si>
    <t>Třída Kpt. Jaroše 1928/9, 602 00 Brno</t>
  </si>
  <si>
    <t>Jiřího z Poděbrad 402/15, 591 01 Žďár nad Sázavou</t>
  </si>
  <si>
    <t>Dolní 165/1, 591 01 Žďár nad Sázavou</t>
  </si>
  <si>
    <t>§ dle RS</t>
  </si>
  <si>
    <t>Spolufinancování služby Centra prevence.</t>
  </si>
  <si>
    <t>Vratislavovo nám. 115, 592 31 Nové Město na Moravě</t>
  </si>
  <si>
    <t>Náměstí 79/3, 594 01  Velké Meziříčí</t>
  </si>
  <si>
    <t>Spolufinancování služeb protidrogové prvence K-centra Noe, zejm. terénní program ve Velkém Meziříčí.</t>
  </si>
  <si>
    <t>Grantový program pro poskytování dotací v sociální oblasti</t>
  </si>
  <si>
    <t>Spolufinancování služby Nesa - denní stacionář Velké Meziříčí.</t>
  </si>
  <si>
    <t>Spolufinancování služby Wellmez - nízkoprahového zařízení pro děti a mládež zřízeného ve Velkém Meziříčí.</t>
  </si>
  <si>
    <t>Financování provozních výdajů služby odborného sociálního poradenství.</t>
  </si>
  <si>
    <t>Základní činnost sociální služby terénní práce.</t>
  </si>
  <si>
    <t>Úhrada nákladů spojených s poskytováním odborné terénní služby raná péče.</t>
  </si>
  <si>
    <t>Preventivní sociální služba raná péče.</t>
  </si>
  <si>
    <t>Spolufinancování služby Kopretina Centrum pro rodiče s  dětmi.</t>
  </si>
  <si>
    <t>Mzdové náklady na 0,2 pracovního úvazku sociálního pracovníka v terénu.</t>
  </si>
  <si>
    <t>Na Slupi 450/4, Nové Město(Praha 2), 128 00 Praha</t>
  </si>
  <si>
    <t>Velké Meziříčí č.ev. 1323, 594 01 Velké Meziříčí</t>
  </si>
  <si>
    <t>Uzbecká 32, 625 00 Brno</t>
  </si>
  <si>
    <t xml:space="preserve"> 06549624</t>
  </si>
  <si>
    <t xml:space="preserve"> 00550477</t>
  </si>
  <si>
    <t>Spolufinancování služby Osobní asistence Velké Meziříčí.</t>
  </si>
  <si>
    <t>Diecézní charita Brno - Oblastní charita Žďár nad Sázavou  (Kopretina)</t>
  </si>
  <si>
    <t>Diecézní charita Brno - Oblastní charita Žďár nad Sázavou 
(osobní asistence)</t>
  </si>
  <si>
    <t>Diecézní charita Brno - Oblastní charita Žďár nad Sázavou
(NESA - denní stacionář)</t>
  </si>
  <si>
    <t>Diecézní charita Brno - Oblastní charita Žďár nad Sázavou
(Wellmez -nízkoprahové zařízení)</t>
  </si>
  <si>
    <t>Diecézní charita Brno - Oblastní charita Žďár nad Sázavou
(Centrum prevence)</t>
  </si>
  <si>
    <t>Diecézní charita Brno – Oblastní charita Třebíč
(K-centrum - protidrogová prevence)</t>
  </si>
  <si>
    <t>Provozní náklady služby Odborné sociální poradenství.</t>
  </si>
  <si>
    <t>Občanská poradna Žďár nad Sázavou, z.s.</t>
  </si>
  <si>
    <t xml:space="preserve">Klub naděje, z.s. </t>
  </si>
  <si>
    <t>Telečská 1720/7, 586 01  Jihlava</t>
  </si>
  <si>
    <t>Spolufinancování služby Sociálně - aktivizační služby pro rodiny s dětmi.</t>
  </si>
  <si>
    <t>Klub bechtěreviků ČR, z.s.</t>
  </si>
  <si>
    <t>Spolufinancování aktivit Asociace, zejména úhrada nákladů na hiporehabilitaci a psychorehabilitační pobyty.</t>
  </si>
  <si>
    <t>Ječmínek, o.p.s.
(terénní práce)</t>
  </si>
  <si>
    <t>Diecézní charita Brno - Oblastní charita Žďár nad Sázavou            
(sociálně - aktivizační služba)</t>
  </si>
  <si>
    <t>STŘED, z.ú. (sociálně - aktivizační služba)</t>
  </si>
  <si>
    <t>Diecézní charita Brno - Oblastní charita Třebíč
(raná péče)</t>
  </si>
  <si>
    <t>STŘED, z. ú.
(Linka důvěry)</t>
  </si>
  <si>
    <t>Tomáš Rohovský 
(Zdeňka - terénní pečovatelská služba)</t>
  </si>
  <si>
    <t>Portimo, o.p.s.
(raná péče)</t>
  </si>
  <si>
    <t>Společnost pro ranou péči, z.s.
(raná péče)</t>
  </si>
  <si>
    <t>Petráveč 28</t>
  </si>
  <si>
    <t>03802221</t>
  </si>
  <si>
    <t>Hábova 1571/22, 155 00 Praha 5</t>
  </si>
  <si>
    <t>Občanská poradna Třebíč, z.s.</t>
  </si>
  <si>
    <t>Dreuschuchova 874/17, 674 01 Třebíč</t>
  </si>
  <si>
    <t>Základní činnosti sociální služby odborného sociálního poradenství v Občanské poradně Velké Meziříčí.</t>
  </si>
  <si>
    <t>Částečné krytí provozních výdajů na rok 2023.</t>
  </si>
  <si>
    <t>00499811</t>
  </si>
  <si>
    <t>Částečné pokrytí provozních nákladů, zejména na dopravu.</t>
  </si>
  <si>
    <t>Radmila Jasanská (služby seniorům v domácím prostředí)</t>
  </si>
  <si>
    <t>Chaloupky, o.p.s. a lesní mateřská škola (sociální rehabilitace)</t>
  </si>
  <si>
    <t>Centrum pro dětský sluch Tamtam, o.p.s. (raná péče)</t>
  </si>
  <si>
    <t>Diecézní charita Brno - Oblastní charita Žďár nad Sázavou
(odlehčovací služby)</t>
  </si>
  <si>
    <t>Rok 2023</t>
  </si>
  <si>
    <t>Žádost 2024</t>
  </si>
  <si>
    <t>Návrh 2024</t>
  </si>
  <si>
    <t>Pravidelné cvičení v bazénu Relaxačního centra Žďár nad Sázavou, rekondiční pobyty.</t>
  </si>
  <si>
    <t>Zdraví prospěšná činnost.</t>
  </si>
  <si>
    <t>Uhrazení části provozních nákladů služby.</t>
  </si>
  <si>
    <t>Evropská 3693, 58001 Havlíčkův Brod</t>
  </si>
  <si>
    <t>04331702</t>
  </si>
  <si>
    <t>Poříčí 1256/11, 594 01  Velké Meziříčí</t>
  </si>
  <si>
    <t>Částečná úhrada mezd zaměstnanců přímé péče.</t>
  </si>
  <si>
    <t>Provoz sociální služby Linka důvěry STŘED.</t>
  </si>
  <si>
    <t>Domácí hospic Vysočina, o.p.s                                         (odlehčovací služby)</t>
  </si>
  <si>
    <t>Spolufinancování Odlehčovací služby.</t>
  </si>
  <si>
    <t>Financování nákladů spojených s provozem služby.</t>
  </si>
  <si>
    <t>Dofinancování provozních nákladů souvisejících s poskytováním sociální služby.</t>
  </si>
  <si>
    <t>Svaz postižených civilizačními chorobami v ČR, z.s. - základní organizace Velké Meziříčí</t>
  </si>
  <si>
    <t xml:space="preserve">Příspěvek na ozdravné pobyty onkologických pacientů. </t>
  </si>
  <si>
    <t>Úhrada provozních nákladů.</t>
  </si>
  <si>
    <t>Kněžice 109, 675 29  Kněžice</t>
  </si>
  <si>
    <t>Integrační centrum SASOV, z.ú. (odborné sociální poradenství - pro osoby s poruchou autistického spektra)</t>
  </si>
  <si>
    <t>Jimedis, z.s. (sociálně-právní poradenství)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</si>
</sst>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211579"/>
      <name val="Calibri"/>
      <family val="2"/>
      <scheme val="minor"/>
    </font>
    <font>
      <b/>
      <sz val="28"/>
      <color theme="0"/>
      <name val="Arial Black"/>
      <family val="2"/>
      <charset val="238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164" fontId="0" fillId="0" borderId="2" xfId="0" applyNumberFormat="1" applyBorder="1"/>
    <xf numFmtId="8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8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8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wrapText="1"/>
    </xf>
    <xf numFmtId="8" fontId="2" fillId="3" borderId="1" xfId="0" applyNumberFormat="1" applyFont="1" applyFill="1" applyBorder="1" applyAlignment="1">
      <alignment wrapText="1"/>
    </xf>
    <xf numFmtId="8" fontId="2" fillId="3" borderId="1" xfId="0" applyNumberFormat="1" applyFont="1" applyFill="1" applyBorder="1" applyAlignment="1">
      <alignment horizontal="right" wrapText="1"/>
    </xf>
    <xf numFmtId="8" fontId="1" fillId="3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1" fillId="5" borderId="0" xfId="0" applyFont="1" applyFill="1"/>
    <xf numFmtId="0" fontId="2" fillId="5" borderId="0" xfId="0" applyFont="1" applyFill="1"/>
    <xf numFmtId="0" fontId="4" fillId="6" borderId="1" xfId="1" applyFont="1" applyFill="1" applyBorder="1" applyAlignment="1">
      <alignment horizontal="center" vertical="center" wrapText="1"/>
    </xf>
    <xf numFmtId="0" fontId="6" fillId="7" borderId="0" xfId="0" applyFont="1" applyFill="1"/>
    <xf numFmtId="0" fontId="5" fillId="4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66"/>
      <color rgb="FF211579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1077694</xdr:colOff>
      <xdr:row>0</xdr:row>
      <xdr:rowOff>163287</xdr:rowOff>
    </xdr:from>
    <xdr:ext cx="1251857" cy="1443584"/>
    <xdr:pic>
      <xdr:nvPicPr>
        <xdr:cNvPr id="7" name="Obrázek 6">
          <a:extLst>
            <a:ext uri="{FF2B5EF4-FFF2-40B4-BE49-F238E27FC236}">
              <a16:creationId xmlns:a16="http://schemas.microsoft.com/office/drawing/2014/main" id="{A0E992C6-6993-462C-A39A-2481F9229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3694" y="163287"/>
          <a:ext cx="1251857" cy="1443584"/>
        </a:xfrm>
        <a:prstGeom prst="rect">
          <a:avLst/>
        </a:prstGeom>
      </xdr:spPr>
    </xdr:pic>
    <xdr:clientData/>
  </xdr:oneCellAnchor>
  <xdr:oneCellAnchor>
    <xdr:from>
      <xdr:col>5</xdr:col>
      <xdr:colOff>1077694</xdr:colOff>
      <xdr:row>24</xdr:row>
      <xdr:rowOff>163287</xdr:rowOff>
    </xdr:from>
    <xdr:ext cx="1251857" cy="1443584"/>
    <xdr:pic>
      <xdr:nvPicPr>
        <xdr:cNvPr id="8" name="Obrázek 7">
          <a:extLst>
            <a:ext uri="{FF2B5EF4-FFF2-40B4-BE49-F238E27FC236}">
              <a16:creationId xmlns:a16="http://schemas.microsoft.com/office/drawing/2014/main" id="{7AB7A049-D456-487D-B419-8C3F153FD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3694" y="163287"/>
          <a:ext cx="1251857" cy="14435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$GridView1','Sort$UCEL')" TargetMode="External"/><Relationship Id="rId2" Type="http://schemas.openxmlformats.org/officeDocument/2006/relationships/hyperlink" Target="javascript:__doPostBack('ctl00$MainContent$GridView1','Sort$UCEL')" TargetMode="External"/><Relationship Id="rId1" Type="http://schemas.openxmlformats.org/officeDocument/2006/relationships/hyperlink" Target="javascript:__doPostBack('ctl00$MainContent$GridView1','Sort$NAME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MainContent$GridView1','Sort$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topLeftCell="A7" zoomScale="85" zoomScaleNormal="85" workbookViewId="0">
      <selection activeCell="J18" sqref="J18"/>
    </sheetView>
  </sheetViews>
  <sheetFormatPr defaultRowHeight="15" x14ac:dyDescent="0.25"/>
  <cols>
    <col min="1" max="1" width="58.85546875" customWidth="1"/>
    <col min="2" max="2" width="38.28515625" customWidth="1"/>
    <col min="3" max="3" width="15.7109375" customWidth="1"/>
    <col min="4" max="4" width="70.42578125" customWidth="1"/>
    <col min="5" max="5" width="16.28515625" customWidth="1"/>
    <col min="6" max="6" width="20.42578125" customWidth="1"/>
    <col min="7" max="7" width="19.85546875" customWidth="1"/>
    <col min="8" max="8" width="13.5703125" style="27" customWidth="1"/>
    <col min="9" max="9" width="17.28515625" customWidth="1"/>
  </cols>
  <sheetData>
    <row r="1" spans="1:8" ht="138" customHeight="1" x14ac:dyDescent="0.7">
      <c r="A1" s="41" t="s">
        <v>19</v>
      </c>
      <c r="B1" s="41"/>
      <c r="C1" s="41"/>
      <c r="D1" s="41"/>
      <c r="E1" s="41"/>
      <c r="F1" s="41"/>
      <c r="G1" s="36"/>
      <c r="H1" s="36"/>
    </row>
    <row r="2" spans="1:8" ht="32.25" customHeight="1" x14ac:dyDescent="0.25">
      <c r="A2" s="37" t="s">
        <v>0</v>
      </c>
      <c r="B2" s="38"/>
      <c r="C2" s="38"/>
      <c r="D2" s="38"/>
      <c r="E2" s="38"/>
      <c r="F2" s="38"/>
      <c r="G2" s="38"/>
      <c r="H2" s="38"/>
    </row>
    <row r="3" spans="1:8" ht="32.25" customHeight="1" x14ac:dyDescent="0.25">
      <c r="A3" s="39" t="s">
        <v>1</v>
      </c>
      <c r="B3" s="39" t="s">
        <v>6</v>
      </c>
      <c r="C3" s="39" t="s">
        <v>7</v>
      </c>
      <c r="D3" s="39" t="s">
        <v>2</v>
      </c>
      <c r="E3" s="39" t="s">
        <v>68</v>
      </c>
      <c r="F3" s="39" t="s">
        <v>69</v>
      </c>
      <c r="G3" s="39" t="s">
        <v>70</v>
      </c>
      <c r="H3" s="39" t="s">
        <v>14</v>
      </c>
    </row>
    <row r="4" spans="1:8" ht="39.6" customHeight="1" x14ac:dyDescent="0.25">
      <c r="A4" s="16" t="s">
        <v>35</v>
      </c>
      <c r="B4" s="17" t="s">
        <v>11</v>
      </c>
      <c r="C4" s="18">
        <v>44990260</v>
      </c>
      <c r="D4" s="16" t="s">
        <v>33</v>
      </c>
      <c r="E4" s="20">
        <v>726000</v>
      </c>
      <c r="F4" s="20"/>
      <c r="G4" s="19"/>
      <c r="H4" s="26">
        <v>4351</v>
      </c>
    </row>
    <row r="5" spans="1:8" ht="39.6" customHeight="1" x14ac:dyDescent="0.25">
      <c r="A5" s="16" t="s">
        <v>36</v>
      </c>
      <c r="B5" s="17" t="s">
        <v>11</v>
      </c>
      <c r="C5" s="18">
        <v>44990260</v>
      </c>
      <c r="D5" s="16" t="s">
        <v>20</v>
      </c>
      <c r="E5" s="20">
        <v>1204600</v>
      </c>
      <c r="F5" s="20">
        <v>1325060</v>
      </c>
      <c r="G5" s="19">
        <v>1300000</v>
      </c>
      <c r="H5" s="26">
        <v>4356</v>
      </c>
    </row>
    <row r="6" spans="1:8" ht="39.6" customHeight="1" x14ac:dyDescent="0.25">
      <c r="A6" s="16" t="s">
        <v>37</v>
      </c>
      <c r="B6" s="17" t="s">
        <v>11</v>
      </c>
      <c r="C6" s="18">
        <v>44990260</v>
      </c>
      <c r="D6" s="16" t="s">
        <v>21</v>
      </c>
      <c r="E6" s="20">
        <v>331600</v>
      </c>
      <c r="F6" s="20">
        <v>484760</v>
      </c>
      <c r="G6" s="19">
        <v>430000</v>
      </c>
      <c r="H6" s="26">
        <v>4375</v>
      </c>
    </row>
    <row r="7" spans="1:8" ht="39.6" customHeight="1" x14ac:dyDescent="0.25">
      <c r="A7" s="16" t="s">
        <v>67</v>
      </c>
      <c r="B7" s="17" t="s">
        <v>11</v>
      </c>
      <c r="C7" s="18">
        <v>44990260</v>
      </c>
      <c r="D7" s="16" t="s">
        <v>80</v>
      </c>
      <c r="E7" s="20">
        <v>62800</v>
      </c>
      <c r="F7" s="20">
        <v>69080</v>
      </c>
      <c r="G7" s="19">
        <v>69000</v>
      </c>
      <c r="H7" s="26">
        <v>3545</v>
      </c>
    </row>
    <row r="8" spans="1:8" ht="39.6" customHeight="1" x14ac:dyDescent="0.25">
      <c r="A8" s="16" t="s">
        <v>79</v>
      </c>
      <c r="B8" s="17" t="s">
        <v>16</v>
      </c>
      <c r="C8" s="18">
        <v>70803978</v>
      </c>
      <c r="D8" s="16" t="s">
        <v>77</v>
      </c>
      <c r="E8" s="20">
        <v>96000</v>
      </c>
      <c r="F8" s="20">
        <v>105600</v>
      </c>
      <c r="G8" s="19">
        <v>105600</v>
      </c>
      <c r="H8" s="26">
        <v>3545</v>
      </c>
    </row>
    <row r="9" spans="1:8" ht="39.6" customHeight="1" x14ac:dyDescent="0.25">
      <c r="A9" s="16" t="s">
        <v>41</v>
      </c>
      <c r="B9" s="17" t="s">
        <v>13</v>
      </c>
      <c r="C9" s="18">
        <v>69720649</v>
      </c>
      <c r="D9" s="16" t="s">
        <v>22</v>
      </c>
      <c r="E9" s="20">
        <v>57600</v>
      </c>
      <c r="F9" s="20">
        <v>63000</v>
      </c>
      <c r="G9" s="19">
        <v>63000</v>
      </c>
      <c r="H9" s="26">
        <v>4312</v>
      </c>
    </row>
    <row r="10" spans="1:8" ht="39.6" customHeight="1" x14ac:dyDescent="0.25">
      <c r="A10" s="21" t="s">
        <v>58</v>
      </c>
      <c r="B10" s="21" t="s">
        <v>59</v>
      </c>
      <c r="C10" s="18">
        <v>70283966</v>
      </c>
      <c r="D10" s="16" t="s">
        <v>60</v>
      </c>
      <c r="E10" s="22">
        <v>40000</v>
      </c>
      <c r="F10" s="22">
        <v>120000</v>
      </c>
      <c r="G10" s="19">
        <v>80000</v>
      </c>
      <c r="H10" s="26">
        <v>4312</v>
      </c>
    </row>
    <row r="11" spans="1:8" ht="39.6" customHeight="1" x14ac:dyDescent="0.25">
      <c r="A11" s="16" t="s">
        <v>39</v>
      </c>
      <c r="B11" s="17" t="s">
        <v>11</v>
      </c>
      <c r="C11" s="18">
        <v>44990260</v>
      </c>
      <c r="D11" s="16" t="s">
        <v>18</v>
      </c>
      <c r="E11" s="20">
        <v>27700</v>
      </c>
      <c r="F11" s="20">
        <v>50000</v>
      </c>
      <c r="G11" s="19">
        <v>50000</v>
      </c>
      <c r="H11" s="26">
        <v>3549</v>
      </c>
    </row>
    <row r="12" spans="1:8" ht="39.6" customHeight="1" x14ac:dyDescent="0.25">
      <c r="A12" s="21" t="s">
        <v>47</v>
      </c>
      <c r="B12" s="21" t="s">
        <v>12</v>
      </c>
      <c r="C12" s="18">
        <v>26538377</v>
      </c>
      <c r="D12" s="16" t="s">
        <v>23</v>
      </c>
      <c r="E12" s="22">
        <v>30000</v>
      </c>
      <c r="F12" s="22">
        <v>35000</v>
      </c>
      <c r="G12" s="19">
        <v>35000</v>
      </c>
      <c r="H12" s="26">
        <v>4378</v>
      </c>
    </row>
    <row r="13" spans="1:8" ht="39.6" customHeight="1" x14ac:dyDescent="0.25">
      <c r="A13" s="21" t="s">
        <v>48</v>
      </c>
      <c r="B13" s="21" t="s">
        <v>11</v>
      </c>
      <c r="C13" s="18">
        <v>44990260</v>
      </c>
      <c r="D13" s="16" t="s">
        <v>44</v>
      </c>
      <c r="E13" s="22">
        <v>6800</v>
      </c>
      <c r="F13" s="23">
        <v>83480</v>
      </c>
      <c r="G13" s="19">
        <v>40000</v>
      </c>
      <c r="H13" s="26">
        <v>4371</v>
      </c>
    </row>
    <row r="14" spans="1:8" ht="39.6" customHeight="1" x14ac:dyDescent="0.25">
      <c r="A14" s="21" t="s">
        <v>49</v>
      </c>
      <c r="B14" s="21" t="s">
        <v>8</v>
      </c>
      <c r="C14" s="18">
        <v>70870896</v>
      </c>
      <c r="D14" s="16" t="s">
        <v>27</v>
      </c>
      <c r="E14" s="22">
        <v>53200</v>
      </c>
      <c r="F14" s="22">
        <v>53200</v>
      </c>
      <c r="G14" s="19">
        <v>53200</v>
      </c>
      <c r="H14" s="26">
        <v>4371</v>
      </c>
    </row>
    <row r="15" spans="1:8" ht="39.6" customHeight="1" x14ac:dyDescent="0.25">
      <c r="A15" s="21" t="s">
        <v>50</v>
      </c>
      <c r="B15" s="17" t="s">
        <v>11</v>
      </c>
      <c r="C15" s="18">
        <v>44990260</v>
      </c>
      <c r="D15" s="16" t="s">
        <v>24</v>
      </c>
      <c r="E15" s="22">
        <v>15100</v>
      </c>
      <c r="F15" s="22">
        <v>60000</v>
      </c>
      <c r="G15" s="19">
        <v>55000</v>
      </c>
      <c r="H15" s="26">
        <v>4371</v>
      </c>
    </row>
    <row r="16" spans="1:8" ht="39.6" customHeight="1" x14ac:dyDescent="0.25">
      <c r="A16" s="21" t="s">
        <v>54</v>
      </c>
      <c r="B16" s="17" t="s">
        <v>30</v>
      </c>
      <c r="C16" s="18">
        <v>75094924</v>
      </c>
      <c r="D16" s="16" t="s">
        <v>25</v>
      </c>
      <c r="E16" s="22">
        <v>10400</v>
      </c>
      <c r="F16" s="22">
        <v>10400</v>
      </c>
      <c r="G16" s="19">
        <v>10400</v>
      </c>
      <c r="H16" s="26">
        <v>4371</v>
      </c>
    </row>
    <row r="17" spans="1:8" ht="39.6" customHeight="1" x14ac:dyDescent="0.25">
      <c r="A17" s="21" t="s">
        <v>53</v>
      </c>
      <c r="B17" s="21" t="s">
        <v>10</v>
      </c>
      <c r="C17" s="18">
        <v>45659028</v>
      </c>
      <c r="D17" s="16" t="s">
        <v>81</v>
      </c>
      <c r="E17" s="22">
        <v>12800</v>
      </c>
      <c r="F17" s="22">
        <v>50000</v>
      </c>
      <c r="G17" s="19">
        <v>25000</v>
      </c>
      <c r="H17" s="26">
        <v>4371</v>
      </c>
    </row>
    <row r="18" spans="1:8" ht="39.6" customHeight="1" x14ac:dyDescent="0.25">
      <c r="A18" s="21" t="s">
        <v>52</v>
      </c>
      <c r="B18" s="21" t="s">
        <v>29</v>
      </c>
      <c r="C18" s="18" t="s">
        <v>31</v>
      </c>
      <c r="D18" s="16" t="s">
        <v>61</v>
      </c>
      <c r="E18" s="22">
        <v>15000</v>
      </c>
      <c r="F18" s="22"/>
      <c r="G18" s="19"/>
      <c r="H18" s="26">
        <v>4351</v>
      </c>
    </row>
    <row r="19" spans="1:8" ht="39.6" customHeight="1" x14ac:dyDescent="0.25">
      <c r="A19" s="21" t="s">
        <v>51</v>
      </c>
      <c r="B19" s="21" t="s">
        <v>8</v>
      </c>
      <c r="C19" s="18">
        <v>70870896</v>
      </c>
      <c r="D19" s="16" t="s">
        <v>78</v>
      </c>
      <c r="E19" s="22">
        <v>5000</v>
      </c>
      <c r="F19" s="22">
        <v>5000</v>
      </c>
      <c r="G19" s="19">
        <v>5000</v>
      </c>
      <c r="H19" s="26">
        <v>4379</v>
      </c>
    </row>
    <row r="20" spans="1:8" ht="39.6" customHeight="1" x14ac:dyDescent="0.25">
      <c r="A20" s="21" t="s">
        <v>87</v>
      </c>
      <c r="B20" s="21" t="s">
        <v>43</v>
      </c>
      <c r="C20" s="18">
        <v>26652935</v>
      </c>
      <c r="D20" s="16" t="s">
        <v>40</v>
      </c>
      <c r="E20" s="22">
        <v>7000</v>
      </c>
      <c r="F20" s="22">
        <v>14000</v>
      </c>
      <c r="G20" s="19">
        <v>10000</v>
      </c>
      <c r="H20" s="26">
        <v>4312</v>
      </c>
    </row>
    <row r="21" spans="1:8" ht="39.6" customHeight="1" x14ac:dyDescent="0.25">
      <c r="A21" s="21" t="s">
        <v>65</v>
      </c>
      <c r="B21" s="21" t="s">
        <v>86</v>
      </c>
      <c r="C21" s="18">
        <v>25557475</v>
      </c>
      <c r="D21" s="16" t="s">
        <v>82</v>
      </c>
      <c r="E21" s="22">
        <v>30000</v>
      </c>
      <c r="F21" s="22">
        <v>30000</v>
      </c>
      <c r="G21" s="19">
        <v>30000</v>
      </c>
      <c r="H21" s="26">
        <v>4344</v>
      </c>
    </row>
    <row r="22" spans="1:8" ht="39.6" customHeight="1" x14ac:dyDescent="0.25">
      <c r="A22" s="21" t="s">
        <v>66</v>
      </c>
      <c r="B22" s="21" t="s">
        <v>57</v>
      </c>
      <c r="C22" s="35" t="s">
        <v>62</v>
      </c>
      <c r="D22" s="16" t="s">
        <v>73</v>
      </c>
      <c r="E22" s="22">
        <v>10000</v>
      </c>
      <c r="F22" s="22">
        <v>45000</v>
      </c>
      <c r="G22" s="19">
        <v>20000</v>
      </c>
      <c r="H22" s="26">
        <v>4371</v>
      </c>
    </row>
    <row r="23" spans="1:8" ht="35.25" customHeight="1" x14ac:dyDescent="0.25">
      <c r="A23" s="31" t="s">
        <v>3</v>
      </c>
      <c r="B23" s="32"/>
      <c r="C23" s="32"/>
      <c r="D23" s="33"/>
      <c r="E23" s="34">
        <f>SUM(E4:E22)</f>
        <v>2741600</v>
      </c>
      <c r="F23" s="34">
        <f>SUM(F4:F22)</f>
        <v>2603580</v>
      </c>
      <c r="G23" s="34">
        <f>SUM(G4:G22)</f>
        <v>2381200</v>
      </c>
      <c r="H23" s="32"/>
    </row>
    <row r="24" spans="1:8" ht="5.45" customHeight="1" x14ac:dyDescent="0.25">
      <c r="A24" s="9"/>
      <c r="B24" s="10"/>
      <c r="C24" s="10"/>
      <c r="D24" s="10"/>
      <c r="E24" s="10"/>
      <c r="F24" s="11"/>
      <c r="G24" s="12"/>
      <c r="H24" s="28"/>
    </row>
    <row r="25" spans="1:8" ht="138.6" customHeight="1" x14ac:dyDescent="0.7">
      <c r="A25" s="42" t="s">
        <v>19</v>
      </c>
      <c r="B25" s="42"/>
      <c r="C25" s="42"/>
      <c r="D25" s="42"/>
      <c r="E25" s="42"/>
      <c r="F25" s="42"/>
      <c r="G25" s="40"/>
      <c r="H25" s="40"/>
    </row>
    <row r="26" spans="1:8" ht="35.25" customHeight="1" x14ac:dyDescent="0.25">
      <c r="A26" s="37" t="s">
        <v>4</v>
      </c>
      <c r="B26" s="38"/>
      <c r="C26" s="38"/>
      <c r="D26" s="38"/>
      <c r="E26" s="38"/>
      <c r="F26" s="38"/>
      <c r="G26" s="38"/>
      <c r="H26" s="38"/>
    </row>
    <row r="27" spans="1:8" ht="17.25" hidden="1" customHeight="1" x14ac:dyDescent="0.25">
      <c r="A27" s="9"/>
      <c r="B27" s="10"/>
      <c r="C27" s="10"/>
      <c r="D27" s="10"/>
      <c r="E27" s="10"/>
      <c r="F27" s="11"/>
      <c r="G27" s="12"/>
      <c r="H27" s="28"/>
    </row>
    <row r="28" spans="1:8" hidden="1" x14ac:dyDescent="0.25">
      <c r="A28" s="4" t="s">
        <v>4</v>
      </c>
      <c r="B28" s="5"/>
      <c r="C28" s="5"/>
      <c r="D28" s="5"/>
      <c r="E28" s="5"/>
      <c r="F28" s="6"/>
      <c r="G28" s="7"/>
      <c r="H28" s="29"/>
    </row>
    <row r="29" spans="1:8" ht="32.25" customHeight="1" x14ac:dyDescent="0.25">
      <c r="A29" s="39" t="s">
        <v>1</v>
      </c>
      <c r="B29" s="39" t="s">
        <v>6</v>
      </c>
      <c r="C29" s="39" t="s">
        <v>7</v>
      </c>
      <c r="D29" s="39" t="s">
        <v>2</v>
      </c>
      <c r="E29" s="39" t="s">
        <v>68</v>
      </c>
      <c r="F29" s="39" t="s">
        <v>69</v>
      </c>
      <c r="G29" s="39" t="s">
        <v>70</v>
      </c>
      <c r="H29" s="39" t="s">
        <v>14</v>
      </c>
    </row>
    <row r="30" spans="1:8" ht="30" customHeight="1" x14ac:dyDescent="0.25">
      <c r="A30" s="21" t="s">
        <v>38</v>
      </c>
      <c r="B30" s="21" t="s">
        <v>11</v>
      </c>
      <c r="C30" s="18">
        <v>44990260</v>
      </c>
      <c r="D30" s="16" t="s">
        <v>15</v>
      </c>
      <c r="E30" s="22">
        <v>159200</v>
      </c>
      <c r="F30" s="22">
        <v>175120</v>
      </c>
      <c r="G30" s="19">
        <v>175100</v>
      </c>
      <c r="H30" s="26">
        <v>4329</v>
      </c>
    </row>
    <row r="31" spans="1:8" ht="30" customHeight="1" x14ac:dyDescent="0.25">
      <c r="A31" s="21" t="s">
        <v>34</v>
      </c>
      <c r="B31" s="21" t="s">
        <v>11</v>
      </c>
      <c r="C31" s="18">
        <v>44990260</v>
      </c>
      <c r="D31" s="16" t="s">
        <v>26</v>
      </c>
      <c r="E31" s="22">
        <v>363000</v>
      </c>
      <c r="F31" s="22">
        <v>399300</v>
      </c>
      <c r="G31" s="19">
        <v>399300</v>
      </c>
      <c r="H31" s="26">
        <v>4329</v>
      </c>
    </row>
    <row r="32" spans="1:8" ht="30" customHeight="1" x14ac:dyDescent="0.25">
      <c r="A32" s="21" t="s">
        <v>5</v>
      </c>
      <c r="B32" s="21" t="s">
        <v>9</v>
      </c>
      <c r="C32" s="18">
        <v>48896748</v>
      </c>
      <c r="D32" s="16" t="s">
        <v>46</v>
      </c>
      <c r="E32" s="22">
        <v>30000</v>
      </c>
      <c r="F32" s="22">
        <v>33000</v>
      </c>
      <c r="G32" s="19">
        <v>33000</v>
      </c>
      <c r="H32" s="26">
        <v>3543</v>
      </c>
    </row>
    <row r="33" spans="1:8" ht="30" customHeight="1" x14ac:dyDescent="0.25">
      <c r="A33" s="21" t="s">
        <v>83</v>
      </c>
      <c r="B33" s="21" t="s">
        <v>17</v>
      </c>
      <c r="C33" s="18">
        <v>65758731</v>
      </c>
      <c r="D33" s="16" t="s">
        <v>72</v>
      </c>
      <c r="E33" s="22">
        <v>29000</v>
      </c>
      <c r="F33" s="23">
        <v>29000</v>
      </c>
      <c r="G33" s="19">
        <v>29000</v>
      </c>
      <c r="H33" s="26">
        <v>3543</v>
      </c>
    </row>
    <row r="34" spans="1:8" ht="30" customHeight="1" x14ac:dyDescent="0.25">
      <c r="A34" s="21" t="s">
        <v>42</v>
      </c>
      <c r="B34" s="21" t="s">
        <v>76</v>
      </c>
      <c r="C34" s="18">
        <v>70844461</v>
      </c>
      <c r="D34" s="16" t="s">
        <v>84</v>
      </c>
      <c r="E34" s="22">
        <v>20000</v>
      </c>
      <c r="F34" s="22">
        <v>25000</v>
      </c>
      <c r="G34" s="19">
        <v>25000</v>
      </c>
      <c r="H34" s="26">
        <v>3543</v>
      </c>
    </row>
    <row r="35" spans="1:8" ht="30" customHeight="1" x14ac:dyDescent="0.25">
      <c r="A35" s="21" t="s">
        <v>45</v>
      </c>
      <c r="B35" s="21" t="s">
        <v>28</v>
      </c>
      <c r="C35" s="35" t="s">
        <v>32</v>
      </c>
      <c r="D35" s="16" t="s">
        <v>71</v>
      </c>
      <c r="E35" s="22">
        <v>10000</v>
      </c>
      <c r="F35" s="22">
        <v>10000</v>
      </c>
      <c r="G35" s="19">
        <v>10000</v>
      </c>
      <c r="H35" s="26">
        <v>3543</v>
      </c>
    </row>
    <row r="36" spans="1:8" ht="30" customHeight="1" x14ac:dyDescent="0.25">
      <c r="A36" s="21" t="s">
        <v>64</v>
      </c>
      <c r="B36" s="21" t="s">
        <v>55</v>
      </c>
      <c r="C36" s="35" t="s">
        <v>56</v>
      </c>
      <c r="D36" s="16" t="s">
        <v>63</v>
      </c>
      <c r="E36" s="22">
        <v>5900</v>
      </c>
      <c r="F36" s="22">
        <v>6500</v>
      </c>
      <c r="G36" s="19">
        <v>6500</v>
      </c>
      <c r="H36" s="26">
        <v>3543</v>
      </c>
    </row>
    <row r="37" spans="1:8" ht="30" customHeight="1" x14ac:dyDescent="0.25">
      <c r="A37" s="21" t="s">
        <v>88</v>
      </c>
      <c r="B37" s="21" t="s">
        <v>74</v>
      </c>
      <c r="C37" s="35" t="s">
        <v>75</v>
      </c>
      <c r="D37" s="16" t="s">
        <v>85</v>
      </c>
      <c r="E37" s="22"/>
      <c r="F37" s="22">
        <v>30000</v>
      </c>
      <c r="G37" s="19">
        <v>0</v>
      </c>
      <c r="H37" s="26">
        <v>4339</v>
      </c>
    </row>
    <row r="38" spans="1:8" ht="35.25" customHeight="1" x14ac:dyDescent="0.25">
      <c r="A38" s="31" t="s">
        <v>3</v>
      </c>
      <c r="B38" s="32"/>
      <c r="C38" s="32"/>
      <c r="D38" s="33"/>
      <c r="E38" s="34">
        <f>SUM(E30:E37)</f>
        <v>617100</v>
      </c>
      <c r="F38" s="34">
        <f>SUM(F30:F37)</f>
        <v>707920</v>
      </c>
      <c r="G38" s="34">
        <f>SUM(G30:G37)</f>
        <v>677900</v>
      </c>
      <c r="H38" s="32"/>
    </row>
    <row r="39" spans="1:8" x14ac:dyDescent="0.25">
      <c r="A39" s="3"/>
      <c r="B39" s="3"/>
      <c r="C39" s="2"/>
      <c r="D39" s="24"/>
      <c r="E39" s="24"/>
      <c r="F39" s="25"/>
      <c r="G39" s="8"/>
    </row>
    <row r="40" spans="1:8" x14ac:dyDescent="0.25">
      <c r="A40" s="15"/>
      <c r="B40" s="2"/>
      <c r="C40" s="2"/>
      <c r="D40" s="1"/>
      <c r="E40" s="1"/>
      <c r="F40" s="13"/>
      <c r="G40" s="2"/>
    </row>
    <row r="41" spans="1:8" x14ac:dyDescent="0.25">
      <c r="G41" s="14"/>
    </row>
    <row r="42" spans="1:8" x14ac:dyDescent="0.25">
      <c r="F42" s="1"/>
    </row>
    <row r="43" spans="1:8" x14ac:dyDescent="0.25">
      <c r="F43" s="1"/>
    </row>
    <row r="44" spans="1:8" x14ac:dyDescent="0.25">
      <c r="F44" s="1"/>
    </row>
    <row r="45" spans="1:8" x14ac:dyDescent="0.25">
      <c r="F45" s="1"/>
    </row>
    <row r="46" spans="1:8" x14ac:dyDescent="0.25">
      <c r="F46" s="1"/>
    </row>
    <row r="47" spans="1:8" x14ac:dyDescent="0.25">
      <c r="F47" s="1"/>
    </row>
    <row r="48" spans="1:8" x14ac:dyDescent="0.25">
      <c r="F48" s="1"/>
    </row>
    <row r="49" spans="1:8" x14ac:dyDescent="0.25">
      <c r="F49" s="1"/>
    </row>
    <row r="50" spans="1:8" x14ac:dyDescent="0.25">
      <c r="F50" s="1"/>
    </row>
    <row r="51" spans="1:8" x14ac:dyDescent="0.25">
      <c r="F51" s="1"/>
    </row>
    <row r="52" spans="1:8" x14ac:dyDescent="0.25">
      <c r="F52" s="1"/>
    </row>
    <row r="53" spans="1:8" x14ac:dyDescent="0.25">
      <c r="F53" s="1"/>
    </row>
    <row r="54" spans="1:8" x14ac:dyDescent="0.25">
      <c r="F54" s="1"/>
    </row>
    <row r="55" spans="1:8" x14ac:dyDescent="0.25">
      <c r="F55" s="1"/>
    </row>
    <row r="56" spans="1:8" x14ac:dyDescent="0.25">
      <c r="F56" s="1"/>
    </row>
    <row r="57" spans="1:8" x14ac:dyDescent="0.25">
      <c r="F57" s="1"/>
    </row>
    <row r="58" spans="1:8" x14ac:dyDescent="0.25">
      <c r="F58" s="1"/>
    </row>
    <row r="59" spans="1:8" x14ac:dyDescent="0.25">
      <c r="A59" s="1"/>
      <c r="B59" s="1"/>
      <c r="C59" s="1"/>
      <c r="F59" s="1"/>
      <c r="G59" s="1"/>
      <c r="H59" s="30"/>
    </row>
    <row r="60" spans="1:8" x14ac:dyDescent="0.25">
      <c r="A60" s="1"/>
      <c r="B60" s="1"/>
      <c r="C60" s="1"/>
      <c r="F60" s="1"/>
      <c r="G60" s="1"/>
      <c r="H60" s="30"/>
    </row>
    <row r="61" spans="1:8" x14ac:dyDescent="0.25">
      <c r="A61" s="1"/>
      <c r="B61" s="1"/>
      <c r="C61" s="1"/>
      <c r="F61" s="1"/>
      <c r="G61" s="1"/>
      <c r="H61" s="30"/>
    </row>
    <row r="62" spans="1:8" x14ac:dyDescent="0.25">
      <c r="A62" s="1"/>
      <c r="B62" s="1"/>
      <c r="C62" s="1"/>
      <c r="F62" s="1"/>
      <c r="G62" s="1"/>
      <c r="H62" s="30"/>
    </row>
    <row r="63" spans="1:8" x14ac:dyDescent="0.25">
      <c r="A63" s="1"/>
      <c r="B63" s="1"/>
      <c r="C63" s="1"/>
      <c r="F63" s="1"/>
      <c r="G63" s="1"/>
      <c r="H63" s="30"/>
    </row>
    <row r="64" spans="1:8" x14ac:dyDescent="0.25">
      <c r="A64" s="1"/>
      <c r="B64" s="1"/>
      <c r="C64" s="1"/>
      <c r="F64" s="1"/>
      <c r="G64" s="1"/>
      <c r="H64" s="30"/>
    </row>
    <row r="65" spans="1:8" x14ac:dyDescent="0.25">
      <c r="A65" s="1"/>
      <c r="B65" s="1"/>
      <c r="C65" s="1"/>
      <c r="D65" s="1"/>
      <c r="E65" s="1"/>
      <c r="F65" s="1"/>
      <c r="G65" s="1"/>
      <c r="H65" s="30"/>
    </row>
    <row r="66" spans="1:8" x14ac:dyDescent="0.25">
      <c r="A66" s="1"/>
      <c r="B66" s="1"/>
      <c r="C66" s="1"/>
      <c r="D66" s="1"/>
      <c r="E66" s="1"/>
      <c r="F66" s="1"/>
      <c r="G66" s="1"/>
      <c r="H66" s="30"/>
    </row>
  </sheetData>
  <mergeCells count="2">
    <mergeCell ref="A1:F1"/>
    <mergeCell ref="A25:F25"/>
  </mergeCells>
  <hyperlinks>
    <hyperlink ref="A3" r:id="rId1" display="javascript:__doPostBack('ctl00$MainContent$GridView1','Sort$NAME')" xr:uid="{00000000-0004-0000-0000-000000000000}"/>
    <hyperlink ref="D3" r:id="rId2" display="javascript:__doPostBack('ctl00$MainContent$GridView1','Sort$UCEL')" xr:uid="{00000000-0004-0000-0000-000001000000}"/>
    <hyperlink ref="D29" r:id="rId3" display="javascript:__doPostBack('ctl00$MainContent$GridView1','Sort$UCEL')" xr:uid="{00000000-0004-0000-0000-000002000000}"/>
    <hyperlink ref="A29" r:id="rId4" display="javascript:__doPostBack('ctl00$MainContent$GridView1','Sort$NAME')" xr:uid="{00000000-0004-0000-0000-000003000000}"/>
  </hyperlinks>
  <printOptions horizontalCentered="1"/>
  <pageMargins left="0.70866141732283472" right="0.70866141732283472" top="0.55118110236220474" bottom="0.35433070866141736" header="0.31496062992125984" footer="0.31496062992125984"/>
  <pageSetup paperSize="8" scale="76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2023-11-27T12:34:52Z</dcterms:modified>
</cp:coreProperties>
</file>