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Polova\Polova\Rozpočet 2020\"/>
    </mc:Choice>
  </mc:AlternateContent>
  <xr:revisionPtr revIDLastSave="0" documentId="8_{940C68A3-480A-40E9-8E1D-67A9C363CA3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třednědobý výhled rozpočtu" sheetId="5" r:id="rId1"/>
    <sheet name="komentář k SVR" sheetId="3" r:id="rId2"/>
    <sheet name="List4" sheetId="4" r:id="rId3"/>
  </sheets>
  <definedNames>
    <definedName name="_xlnm.Print_Area" localSheetId="0">'střednědobý výhled rozpočtu'!$A$1:$H$63</definedName>
  </definedNames>
  <calcPr calcId="191029"/>
</workbook>
</file>

<file path=xl/calcChain.xml><?xml version="1.0" encoding="utf-8"?>
<calcChain xmlns="http://schemas.openxmlformats.org/spreadsheetml/2006/main">
  <c r="G58" i="5" l="1"/>
  <c r="F58" i="5"/>
  <c r="G23" i="5"/>
  <c r="G19" i="5"/>
  <c r="G10" i="5"/>
  <c r="G5" i="5"/>
  <c r="F23" i="5"/>
  <c r="F19" i="5"/>
  <c r="F10" i="5"/>
  <c r="F5" i="5"/>
  <c r="D10" i="5"/>
  <c r="D58" i="5"/>
  <c r="D5" i="5"/>
  <c r="D23" i="5"/>
  <c r="D19" i="5"/>
  <c r="C58" i="5"/>
  <c r="E5" i="5"/>
  <c r="E10" i="5"/>
  <c r="E42" i="5" s="1"/>
  <c r="E58" i="5"/>
  <c r="C23" i="5"/>
  <c r="E23" i="5"/>
  <c r="C19" i="5"/>
  <c r="E19" i="5"/>
  <c r="C10" i="5"/>
  <c r="C5" i="5"/>
  <c r="D42" i="5"/>
  <c r="G42" i="5" l="1"/>
  <c r="F42" i="5"/>
  <c r="C42" i="5"/>
</calcChain>
</file>

<file path=xl/sharedStrings.xml><?xml version="1.0" encoding="utf-8"?>
<sst xmlns="http://schemas.openxmlformats.org/spreadsheetml/2006/main" count="85" uniqueCount="66">
  <si>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</si>
  <si>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</si>
  <si>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</si>
  <si>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</si>
  <si>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</si>
  <si>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</si>
  <si>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</si>
  <si>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</si>
  <si>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</si>
  <si>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</si>
  <si>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</si>
  <si>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</si>
  <si>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</si>
  <si>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</si>
  <si>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</si>
  <si>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</si>
  <si>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</si>
  <si>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úč.tř.6</t>
  </si>
  <si>
    <t>Jiné sociální náklady</t>
  </si>
  <si>
    <t>Ostatní náklady z činnosti</t>
  </si>
  <si>
    <t>Výnosy z prodeje služeb</t>
  </si>
  <si>
    <t>Výnosy z pronájmu</t>
  </si>
  <si>
    <t>Jiné výnosy z vlastních výkonů</t>
  </si>
  <si>
    <t>Jiné pokuty a penále</t>
  </si>
  <si>
    <t>Výnosy z prodeje DHM kromě pozemků</t>
  </si>
  <si>
    <t>Ostatní výnosy z činnosti</t>
  </si>
  <si>
    <t>Daň silniční</t>
  </si>
  <si>
    <t>Jiné daně a poplatky</t>
  </si>
  <si>
    <t>Dary</t>
  </si>
  <si>
    <t>Odpisy dlouhodobého majetku</t>
  </si>
  <si>
    <t>Tvorba a zůčt.opravných položek</t>
  </si>
  <si>
    <t>Náklady z odepsaných pohledávek</t>
  </si>
  <si>
    <t>Změna stavu nedokončené výroby</t>
  </si>
  <si>
    <t>Aktivace materiálu a zboží</t>
  </si>
  <si>
    <t>Ostatní finanční výnosy</t>
  </si>
  <si>
    <t>v tom:</t>
  </si>
  <si>
    <t>potraviny</t>
  </si>
  <si>
    <t>DDHM</t>
  </si>
  <si>
    <t>ostatní</t>
  </si>
  <si>
    <t>plyn</t>
  </si>
  <si>
    <t>el.energie</t>
  </si>
  <si>
    <t>pevná paliva</t>
  </si>
  <si>
    <t>telekomunikace, internet</t>
  </si>
  <si>
    <t>nájemné</t>
  </si>
  <si>
    <t>platy-závazný ukazatel</t>
  </si>
  <si>
    <t>OON-závazný ukazatel</t>
  </si>
  <si>
    <t>platy-ostatní</t>
  </si>
  <si>
    <t>OON-ostatní</t>
  </si>
  <si>
    <t>Ostatní finanční náklady</t>
  </si>
  <si>
    <t>Výnosy z prodaného zboží</t>
  </si>
  <si>
    <t>voda (bez stočného-je ve službách)</t>
  </si>
  <si>
    <t>knihy, propagační materiály</t>
  </si>
  <si>
    <t>Jiné provozní výnosy - dotace</t>
  </si>
  <si>
    <t>činnost</t>
  </si>
  <si>
    <t>měsíčník, web</t>
  </si>
  <si>
    <t>Tvorba zúčtování rezerv</t>
  </si>
  <si>
    <t>poznámka, komentář (uvést
číselný odkaz na list 2-komentář)</t>
  </si>
  <si>
    <t xml:space="preserve">JUPITER CLUB s.r.o. VELKÉ MEZIŘÍČÍ </t>
  </si>
  <si>
    <t>ROZPOČET 2021</t>
  </si>
  <si>
    <r>
      <t>STŘEDNĚDOBÝ VÝHLED ROZPOČTU 2021-2022</t>
    </r>
    <r>
      <rPr>
        <sz val="14"/>
        <rFont val="Arial CE"/>
        <charset val="238"/>
      </rPr>
      <t xml:space="preserve"> </t>
    </r>
    <r>
      <rPr>
        <b/>
        <sz val="14"/>
        <rFont val="Arial CE"/>
        <family val="2"/>
        <charset val="238"/>
      </rPr>
      <t xml:space="preserve">  (v tis.Kč) </t>
    </r>
  </si>
  <si>
    <t>očekávaná skutečnost 2019</t>
  </si>
  <si>
    <t>rozpočet 2020</t>
  </si>
  <si>
    <t>ROZPOČET 2022</t>
  </si>
  <si>
    <t>Dne: 26.9.2019</t>
  </si>
  <si>
    <t>Zpracoval: Marie Pospíšilová</t>
  </si>
  <si>
    <t>Schválil: Mgr. Milan Dufek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</si>
</sst>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charset val="238"/>
    </font>
    <font>
      <sz val="8"/>
      <name val="Arial CE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b/>
      <sz val="14"/>
      <name val="Arial CE"/>
      <family val="2"/>
      <charset val="238"/>
    </font>
    <font>
      <sz val="11"/>
      <name val="Arial CE"/>
      <charset val="238"/>
    </font>
    <font>
      <sz val="14"/>
      <name val="Arial CE"/>
      <charset val="238"/>
    </font>
    <font>
      <b/>
      <sz val="1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2" borderId="0" xfId="0" applyFont="1" applyFill="1" applyBorder="1"/>
    <xf numFmtId="4" fontId="2" fillId="2" borderId="0" xfId="0" applyNumberFormat="1" applyFont="1" applyFill="1" applyBorder="1"/>
    <xf numFmtId="3" fontId="3" fillId="2" borderId="1" xfId="0" applyNumberFormat="1" applyFont="1" applyFill="1" applyBorder="1"/>
    <xf numFmtId="3" fontId="3" fillId="2" borderId="2" xfId="0" applyNumberFormat="1" applyFont="1" applyFill="1" applyBorder="1"/>
    <xf numFmtId="3" fontId="3" fillId="2" borderId="3" xfId="0" applyNumberFormat="1" applyFont="1" applyFill="1" applyBorder="1"/>
    <xf numFmtId="3" fontId="3" fillId="2" borderId="4" xfId="0" applyNumberFormat="1" applyFont="1" applyFill="1" applyBorder="1"/>
    <xf numFmtId="3" fontId="3" fillId="2" borderId="5" xfId="0" applyNumberFormat="1" applyFont="1" applyFill="1" applyBorder="1"/>
    <xf numFmtId="3" fontId="3" fillId="2" borderId="6" xfId="0" applyNumberFormat="1" applyFont="1" applyFill="1" applyBorder="1"/>
    <xf numFmtId="3" fontId="2" fillId="2" borderId="6" xfId="0" applyNumberFormat="1" applyFont="1" applyFill="1" applyBorder="1"/>
    <xf numFmtId="3" fontId="3" fillId="2" borderId="7" xfId="0" applyNumberFormat="1" applyFont="1" applyFill="1" applyBorder="1"/>
    <xf numFmtId="3" fontId="3" fillId="2" borderId="8" xfId="0" applyNumberFormat="1" applyFont="1" applyFill="1" applyBorder="1"/>
    <xf numFmtId="3" fontId="3" fillId="2" borderId="9" xfId="0" applyNumberFormat="1" applyFont="1" applyFill="1" applyBorder="1"/>
    <xf numFmtId="3" fontId="3" fillId="2" borderId="10" xfId="0" applyNumberFormat="1" applyFont="1" applyFill="1" applyBorder="1"/>
    <xf numFmtId="3" fontId="2" fillId="2" borderId="5" xfId="0" applyNumberFormat="1" applyFont="1" applyFill="1" applyBorder="1"/>
    <xf numFmtId="3" fontId="2" fillId="2" borderId="11" xfId="0" applyNumberFormat="1" applyFont="1" applyFill="1" applyBorder="1"/>
    <xf numFmtId="3" fontId="2" fillId="2" borderId="12" xfId="0" applyNumberFormat="1" applyFont="1" applyFill="1" applyBorder="1"/>
    <xf numFmtId="0" fontId="3" fillId="2" borderId="0" xfId="0" applyFont="1" applyFill="1"/>
    <xf numFmtId="0" fontId="2" fillId="2" borderId="0" xfId="0" applyFont="1" applyFill="1"/>
    <xf numFmtId="0" fontId="2" fillId="2" borderId="13" xfId="0" applyFont="1" applyFill="1" applyBorder="1"/>
    <xf numFmtId="0" fontId="3" fillId="2" borderId="14" xfId="0" applyFont="1" applyFill="1" applyBorder="1" applyAlignment="1">
      <alignment horizontal="left"/>
    </xf>
    <xf numFmtId="0" fontId="3" fillId="2" borderId="15" xfId="0" applyFont="1" applyFill="1" applyBorder="1"/>
    <xf numFmtId="0" fontId="3" fillId="2" borderId="14" xfId="0" applyFont="1" applyFill="1" applyBorder="1"/>
    <xf numFmtId="0" fontId="3" fillId="2" borderId="16" xfId="0" applyFont="1" applyFill="1" applyBorder="1"/>
    <xf numFmtId="0" fontId="3" fillId="2" borderId="17" xfId="0" applyFont="1" applyFill="1" applyBorder="1"/>
    <xf numFmtId="0" fontId="2" fillId="2" borderId="18" xfId="0" applyFont="1" applyFill="1" applyBorder="1"/>
    <xf numFmtId="0" fontId="2" fillId="2" borderId="16" xfId="0" applyFont="1" applyFill="1" applyBorder="1"/>
    <xf numFmtId="0" fontId="3" fillId="2" borderId="0" xfId="0" applyFont="1" applyFill="1" applyBorder="1"/>
    <xf numFmtId="0" fontId="3" fillId="2" borderId="19" xfId="0" applyFont="1" applyFill="1" applyBorder="1" applyAlignment="1">
      <alignment horizontal="right"/>
    </xf>
    <xf numFmtId="0" fontId="2" fillId="2" borderId="19" xfId="0" applyFont="1" applyFill="1" applyBorder="1"/>
    <xf numFmtId="0" fontId="3" fillId="2" borderId="20" xfId="0" applyFont="1" applyFill="1" applyBorder="1"/>
    <xf numFmtId="0" fontId="3" fillId="2" borderId="18" xfId="0" applyFont="1" applyFill="1" applyBorder="1"/>
    <xf numFmtId="3" fontId="3" fillId="2" borderId="21" xfId="0" applyNumberFormat="1" applyFont="1" applyFill="1" applyBorder="1"/>
    <xf numFmtId="3" fontId="3" fillId="2" borderId="22" xfId="0" applyNumberFormat="1" applyFont="1" applyFill="1" applyBorder="1"/>
    <xf numFmtId="3" fontId="2" fillId="2" borderId="22" xfId="0" applyNumberFormat="1" applyFont="1" applyFill="1" applyBorder="1"/>
    <xf numFmtId="0" fontId="2" fillId="2" borderId="13" xfId="0" applyFont="1" applyFill="1" applyBorder="1" applyAlignment="1">
      <alignment horizontal="right"/>
    </xf>
    <xf numFmtId="0" fontId="2" fillId="2" borderId="23" xfId="0" applyFont="1" applyFill="1" applyBorder="1"/>
    <xf numFmtId="3" fontId="2" fillId="2" borderId="24" xfId="0" applyNumberFormat="1" applyFont="1" applyFill="1" applyBorder="1"/>
    <xf numFmtId="3" fontId="2" fillId="2" borderId="25" xfId="0" applyNumberFormat="1" applyFont="1" applyFill="1" applyBorder="1"/>
    <xf numFmtId="0" fontId="2" fillId="2" borderId="19" xfId="0" applyFont="1" applyFill="1" applyBorder="1" applyAlignment="1">
      <alignment vertical="top"/>
    </xf>
    <xf numFmtId="3" fontId="2" fillId="2" borderId="26" xfId="0" applyNumberFormat="1" applyFont="1" applyFill="1" applyBorder="1"/>
    <xf numFmtId="4" fontId="3" fillId="2" borderId="0" xfId="0" applyNumberFormat="1" applyFont="1" applyFill="1"/>
    <xf numFmtId="4" fontId="2" fillId="2" borderId="0" xfId="0" applyNumberFormat="1" applyFont="1" applyFill="1"/>
    <xf numFmtId="3" fontId="3" fillId="2" borderId="27" xfId="0" applyNumberFormat="1" applyFont="1" applyFill="1" applyBorder="1"/>
    <xf numFmtId="3" fontId="3" fillId="2" borderId="28" xfId="0" applyNumberFormat="1" applyFont="1" applyFill="1" applyBorder="1"/>
    <xf numFmtId="3" fontId="3" fillId="2" borderId="26" xfId="0" applyNumberFormat="1" applyFont="1" applyFill="1" applyBorder="1"/>
    <xf numFmtId="3" fontId="5" fillId="2" borderId="27" xfId="0" applyNumberFormat="1" applyFont="1" applyFill="1" applyBorder="1"/>
    <xf numFmtId="3" fontId="5" fillId="2" borderId="8" xfId="0" applyNumberFormat="1" applyFont="1" applyFill="1" applyBorder="1"/>
    <xf numFmtId="3" fontId="5" fillId="2" borderId="29" xfId="0" applyNumberFormat="1" applyFont="1" applyFill="1" applyBorder="1"/>
    <xf numFmtId="3" fontId="5" fillId="2" borderId="4" xfId="0" applyNumberFormat="1" applyFont="1" applyFill="1" applyBorder="1"/>
    <xf numFmtId="3" fontId="2" fillId="2" borderId="21" xfId="0" applyNumberFormat="1" applyFont="1" applyFill="1" applyBorder="1"/>
    <xf numFmtId="3" fontId="2" fillId="2" borderId="30" xfId="0" applyNumberFormat="1" applyFont="1" applyFill="1" applyBorder="1"/>
    <xf numFmtId="3" fontId="3" fillId="2" borderId="31" xfId="0" applyNumberFormat="1" applyFont="1" applyFill="1" applyBorder="1"/>
    <xf numFmtId="3" fontId="3" fillId="2" borderId="29" xfId="0" applyNumberFormat="1" applyFont="1" applyFill="1" applyBorder="1"/>
    <xf numFmtId="3" fontId="3" fillId="2" borderId="32" xfId="0" applyNumberFormat="1" applyFont="1" applyFill="1" applyBorder="1"/>
    <xf numFmtId="3" fontId="2" fillId="2" borderId="32" xfId="0" applyNumberFormat="1" applyFont="1" applyFill="1" applyBorder="1"/>
    <xf numFmtId="3" fontId="2" fillId="2" borderId="33" xfId="0" applyNumberFormat="1" applyFont="1" applyFill="1" applyBorder="1"/>
    <xf numFmtId="4" fontId="2" fillId="2" borderId="11" xfId="0" applyNumberFormat="1" applyFont="1" applyFill="1" applyBorder="1" applyAlignment="1">
      <alignment horizontal="center" vertical="center"/>
    </xf>
    <xf numFmtId="4" fontId="2" fillId="2" borderId="34" xfId="0" applyNumberFormat="1" applyFont="1" applyFill="1" applyBorder="1" applyAlignment="1">
      <alignment horizontal="center" vertical="center"/>
    </xf>
    <xf numFmtId="0" fontId="7" fillId="2" borderId="13" xfId="0" applyFont="1" applyFill="1" applyBorder="1"/>
    <xf numFmtId="4" fontId="2" fillId="3" borderId="11" xfId="0" applyNumberFormat="1" applyFont="1" applyFill="1" applyBorder="1" applyAlignment="1">
      <alignment horizontal="center" vertical="center"/>
    </xf>
    <xf numFmtId="3" fontId="2" fillId="3" borderId="11" xfId="0" applyNumberFormat="1" applyFont="1" applyFill="1" applyBorder="1"/>
    <xf numFmtId="3" fontId="3" fillId="3" borderId="1" xfId="0" applyNumberFormat="1" applyFont="1" applyFill="1" applyBorder="1"/>
    <xf numFmtId="3" fontId="3" fillId="3" borderId="3" xfId="0" applyNumberFormat="1" applyFont="1" applyFill="1" applyBorder="1"/>
    <xf numFmtId="3" fontId="3" fillId="3" borderId="5" xfId="0" applyNumberFormat="1" applyFont="1" applyFill="1" applyBorder="1"/>
    <xf numFmtId="3" fontId="3" fillId="3" borderId="7" xfId="0" applyNumberFormat="1" applyFont="1" applyFill="1" applyBorder="1"/>
    <xf numFmtId="3" fontId="3" fillId="3" borderId="9" xfId="0" applyNumberFormat="1" applyFont="1" applyFill="1" applyBorder="1"/>
    <xf numFmtId="3" fontId="2" fillId="3" borderId="5" xfId="0" applyNumberFormat="1" applyFont="1" applyFill="1" applyBorder="1"/>
    <xf numFmtId="3" fontId="5" fillId="3" borderId="27" xfId="0" applyNumberFormat="1" applyFont="1" applyFill="1" applyBorder="1"/>
    <xf numFmtId="3" fontId="5" fillId="3" borderId="29" xfId="0" applyNumberFormat="1" applyFont="1" applyFill="1" applyBorder="1"/>
    <xf numFmtId="3" fontId="3" fillId="3" borderId="21" xfId="0" applyNumberFormat="1" applyFont="1" applyFill="1" applyBorder="1"/>
    <xf numFmtId="3" fontId="3" fillId="3" borderId="28" xfId="0" applyNumberFormat="1" applyFont="1" applyFill="1" applyBorder="1"/>
    <xf numFmtId="3" fontId="2" fillId="3" borderId="21" xfId="0" applyNumberFormat="1" applyFont="1" applyFill="1" applyBorder="1"/>
    <xf numFmtId="3" fontId="2" fillId="3" borderId="24" xfId="0" applyNumberFormat="1" applyFont="1" applyFill="1" applyBorder="1"/>
    <xf numFmtId="4" fontId="2" fillId="3" borderId="35" xfId="0" applyNumberFormat="1" applyFont="1" applyFill="1" applyBorder="1" applyAlignment="1">
      <alignment horizontal="center" wrapText="1"/>
    </xf>
    <xf numFmtId="4" fontId="2" fillId="2" borderId="35" xfId="0" applyNumberFormat="1" applyFont="1" applyFill="1" applyBorder="1" applyAlignment="1">
      <alignment horizontal="center" wrapText="1"/>
    </xf>
    <xf numFmtId="3" fontId="2" fillId="2" borderId="39" xfId="0" applyNumberFormat="1" applyFont="1" applyFill="1" applyBorder="1"/>
    <xf numFmtId="3" fontId="3" fillId="2" borderId="40" xfId="0" applyNumberFormat="1" applyFont="1" applyFill="1" applyBorder="1"/>
    <xf numFmtId="3" fontId="3" fillId="2" borderId="41" xfId="0" applyNumberFormat="1" applyFont="1" applyFill="1" applyBorder="1"/>
    <xf numFmtId="3" fontId="3" fillId="2" borderId="42" xfId="0" applyNumberFormat="1" applyFont="1" applyFill="1" applyBorder="1"/>
    <xf numFmtId="3" fontId="3" fillId="2" borderId="43" xfId="0" applyNumberFormat="1" applyFont="1" applyFill="1" applyBorder="1"/>
    <xf numFmtId="3" fontId="3" fillId="2" borderId="37" xfId="0" applyNumberFormat="1" applyFont="1" applyFill="1" applyBorder="1"/>
    <xf numFmtId="3" fontId="2" fillId="2" borderId="37" xfId="0" applyNumberFormat="1" applyFont="1" applyFill="1" applyBorder="1"/>
    <xf numFmtId="3" fontId="3" fillId="2" borderId="39" xfId="0" applyNumberFormat="1" applyFont="1" applyFill="1" applyBorder="1"/>
    <xf numFmtId="3" fontId="2" fillId="2" borderId="36" xfId="0" applyNumberFormat="1" applyFont="1" applyFill="1" applyBorder="1"/>
    <xf numFmtId="3" fontId="2" fillId="2" borderId="41" xfId="0" applyNumberFormat="1" applyFont="1" applyFill="1" applyBorder="1"/>
    <xf numFmtId="3" fontId="2" fillId="2" borderId="43" xfId="0" applyNumberFormat="1" applyFont="1" applyFill="1" applyBorder="1"/>
    <xf numFmtId="3" fontId="3" fillId="2" borderId="44" xfId="0" applyNumberFormat="1" applyFont="1" applyFill="1" applyBorder="1"/>
    <xf numFmtId="3" fontId="2" fillId="2" borderId="45" xfId="0" applyNumberFormat="1" applyFont="1" applyFill="1" applyBorder="1"/>
    <xf numFmtId="4" fontId="2" fillId="4" borderId="19" xfId="0" applyNumberFormat="1" applyFont="1" applyFill="1" applyBorder="1" applyAlignment="1">
      <alignment horizontal="center" wrapText="1"/>
    </xf>
    <xf numFmtId="4" fontId="2" fillId="4" borderId="13" xfId="0" applyNumberFormat="1" applyFont="1" applyFill="1" applyBorder="1" applyAlignment="1">
      <alignment horizontal="center" vertical="center"/>
    </xf>
    <xf numFmtId="3" fontId="2" fillId="4" borderId="13" xfId="0" applyNumberFormat="1" applyFont="1" applyFill="1" applyBorder="1"/>
    <xf numFmtId="3" fontId="3" fillId="4" borderId="20" xfId="0" applyNumberFormat="1" applyFont="1" applyFill="1" applyBorder="1"/>
    <xf numFmtId="3" fontId="3" fillId="4" borderId="14" xfId="0" applyNumberFormat="1" applyFont="1" applyFill="1" applyBorder="1"/>
    <xf numFmtId="3" fontId="3" fillId="4" borderId="16" xfId="0" applyNumberFormat="1" applyFont="1" applyFill="1" applyBorder="1"/>
    <xf numFmtId="3" fontId="3" fillId="4" borderId="17" xfId="0" applyNumberFormat="1" applyFont="1" applyFill="1" applyBorder="1"/>
    <xf numFmtId="3" fontId="3" fillId="4" borderId="46" xfId="0" applyNumberFormat="1" applyFont="1" applyFill="1" applyBorder="1"/>
    <xf numFmtId="3" fontId="2" fillId="4" borderId="16" xfId="0" applyNumberFormat="1" applyFont="1" applyFill="1" applyBorder="1"/>
    <xf numFmtId="3" fontId="5" fillId="4" borderId="17" xfId="0" applyNumberFormat="1" applyFont="1" applyFill="1" applyBorder="1"/>
    <xf numFmtId="3" fontId="5" fillId="4" borderId="14" xfId="0" applyNumberFormat="1" applyFont="1" applyFill="1" applyBorder="1"/>
    <xf numFmtId="3" fontId="3" fillId="4" borderId="18" xfId="0" applyNumberFormat="1" applyFont="1" applyFill="1" applyBorder="1"/>
    <xf numFmtId="3" fontId="2" fillId="4" borderId="18" xfId="0" applyNumberFormat="1" applyFont="1" applyFill="1" applyBorder="1"/>
    <xf numFmtId="3" fontId="2" fillId="4" borderId="23" xfId="0" applyNumberFormat="1" applyFont="1" applyFill="1" applyBorder="1"/>
    <xf numFmtId="0" fontId="2" fillId="2" borderId="39" xfId="0" applyFont="1" applyFill="1" applyBorder="1"/>
    <xf numFmtId="0" fontId="3" fillId="2" borderId="42" xfId="0" applyFont="1" applyFill="1" applyBorder="1"/>
    <xf numFmtId="0" fontId="3" fillId="2" borderId="39" xfId="0" applyFont="1" applyFill="1" applyBorder="1"/>
    <xf numFmtId="0" fontId="5" fillId="2" borderId="39" xfId="0" applyFont="1" applyFill="1" applyBorder="1"/>
    <xf numFmtId="0" fontId="3" fillId="2" borderId="45" xfId="0" applyFont="1" applyFill="1" applyBorder="1"/>
    <xf numFmtId="0" fontId="2" fillId="2" borderId="37" xfId="0" applyFont="1" applyFill="1" applyBorder="1"/>
    <xf numFmtId="0" fontId="2" fillId="2" borderId="36" xfId="0" applyFont="1" applyFill="1" applyBorder="1" applyAlignment="1">
      <alignment wrapText="1"/>
    </xf>
    <xf numFmtId="0" fontId="2" fillId="2" borderId="37" xfId="0" applyFont="1" applyFill="1" applyBorder="1" applyAlignment="1">
      <alignment wrapText="1"/>
    </xf>
    <xf numFmtId="4" fontId="2" fillId="2" borderId="35" xfId="0" applyNumberFormat="1" applyFont="1" applyFill="1" applyBorder="1" applyAlignment="1">
      <alignment horizontal="center" wrapText="1"/>
    </xf>
    <xf numFmtId="4" fontId="2" fillId="2" borderId="36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2" fillId="2" borderId="19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3" fillId="2" borderId="19" xfId="0" applyFont="1" applyFill="1" applyBorder="1" applyAlignment="1">
      <alignment vertical="top"/>
    </xf>
    <xf numFmtId="0" fontId="3" fillId="2" borderId="18" xfId="0" applyFont="1" applyFill="1" applyBorder="1" applyAlignment="1">
      <alignment vertical="top"/>
    </xf>
    <xf numFmtId="0" fontId="3" fillId="2" borderId="16" xfId="0" applyFont="1" applyFill="1" applyBorder="1" applyAlignment="1">
      <alignment vertical="top"/>
    </xf>
    <xf numFmtId="0" fontId="3" fillId="2" borderId="19" xfId="0" applyFont="1" applyFill="1" applyBorder="1" applyAlignment="1">
      <alignment horizontal="right" vertical="top"/>
    </xf>
    <xf numFmtId="0" fontId="3" fillId="2" borderId="18" xfId="0" applyFont="1" applyFill="1" applyBorder="1" applyAlignment="1">
      <alignment horizontal="right" vertical="top"/>
    </xf>
    <xf numFmtId="0" fontId="3" fillId="2" borderId="16" xfId="0" applyFont="1" applyFill="1" applyBorder="1" applyAlignment="1">
      <alignment horizontal="righ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7"/>
  <sheetViews>
    <sheetView tabSelected="1" zoomScaleNormal="100" zoomScaleSheetLayoutView="100" workbookViewId="0">
      <selection sqref="A1:H1"/>
    </sheetView>
  </sheetViews>
  <sheetFormatPr defaultRowHeight="15" x14ac:dyDescent="0.25"/>
  <cols>
    <col min="1" max="1" width="9.85546875" style="17" customWidth="1"/>
    <col min="2" max="2" width="37" style="17" customWidth="1"/>
    <col min="3" max="5" width="15.7109375" style="41" customWidth="1"/>
    <col min="6" max="7" width="15.7109375" style="42" customWidth="1"/>
    <col min="8" max="8" width="17.28515625" style="17" customWidth="1"/>
    <col min="9" max="16384" width="9.140625" style="17"/>
  </cols>
  <sheetData>
    <row r="1" spans="1:8" ht="24" customHeight="1" x14ac:dyDescent="0.25">
      <c r="A1" s="113" t="s">
        <v>59</v>
      </c>
      <c r="B1" s="113"/>
      <c r="C1" s="113"/>
      <c r="D1" s="113"/>
      <c r="E1" s="113"/>
      <c r="F1" s="113"/>
      <c r="G1" s="113"/>
      <c r="H1" s="113"/>
    </row>
    <row r="2" spans="1:8" ht="27" customHeight="1" thickBot="1" x14ac:dyDescent="0.3">
      <c r="A2" s="114" t="s">
        <v>57</v>
      </c>
      <c r="B2" s="114"/>
      <c r="C2" s="114"/>
      <c r="D2" s="114"/>
      <c r="E2" s="114"/>
      <c r="F2" s="114"/>
      <c r="G2" s="114"/>
      <c r="H2" s="114"/>
    </row>
    <row r="3" spans="1:8" s="18" customFormat="1" ht="18" customHeight="1" thickBot="1" x14ac:dyDescent="0.3">
      <c r="A3" s="115" t="s">
        <v>1</v>
      </c>
      <c r="B3" s="115" t="s">
        <v>0</v>
      </c>
      <c r="C3" s="111" t="s">
        <v>60</v>
      </c>
      <c r="D3" s="112"/>
      <c r="E3" s="75" t="s">
        <v>61</v>
      </c>
      <c r="F3" s="74" t="s">
        <v>58</v>
      </c>
      <c r="G3" s="89" t="s">
        <v>62</v>
      </c>
      <c r="H3" s="109" t="s">
        <v>56</v>
      </c>
    </row>
    <row r="4" spans="1:8" s="18" customFormat="1" ht="43.5" customHeight="1" thickBot="1" x14ac:dyDescent="0.3">
      <c r="A4" s="116"/>
      <c r="B4" s="116"/>
      <c r="C4" s="57" t="s">
        <v>53</v>
      </c>
      <c r="D4" s="58" t="s">
        <v>54</v>
      </c>
      <c r="E4" s="57" t="s">
        <v>53</v>
      </c>
      <c r="F4" s="60" t="s">
        <v>53</v>
      </c>
      <c r="G4" s="90" t="s">
        <v>53</v>
      </c>
      <c r="H4" s="110"/>
    </row>
    <row r="5" spans="1:8" s="18" customFormat="1" ht="18" customHeight="1" thickBot="1" x14ac:dyDescent="0.3">
      <c r="A5" s="19">
        <v>501</v>
      </c>
      <c r="B5" s="19" t="s">
        <v>2</v>
      </c>
      <c r="C5" s="51">
        <f>SUM(C6:C9)</f>
        <v>227</v>
      </c>
      <c r="D5" s="9">
        <f>SUM(D6:D9)</f>
        <v>1</v>
      </c>
      <c r="E5" s="15">
        <f>SUM(E6:E9)</f>
        <v>203</v>
      </c>
      <c r="F5" s="61">
        <f>SUM(F6:F9)</f>
        <v>206</v>
      </c>
      <c r="G5" s="91">
        <f>SUM(G6:G9)</f>
        <v>206</v>
      </c>
      <c r="H5" s="76"/>
    </row>
    <row r="6" spans="1:8" ht="18" customHeight="1" x14ac:dyDescent="0.2">
      <c r="A6" s="117" t="s">
        <v>35</v>
      </c>
      <c r="B6" s="20" t="s">
        <v>36</v>
      </c>
      <c r="C6" s="52">
        <v>17</v>
      </c>
      <c r="D6" s="4"/>
      <c r="E6" s="3">
        <v>20</v>
      </c>
      <c r="F6" s="62">
        <v>20</v>
      </c>
      <c r="G6" s="92">
        <v>20</v>
      </c>
      <c r="H6" s="77"/>
    </row>
    <row r="7" spans="1:8" ht="18" customHeight="1" x14ac:dyDescent="0.2">
      <c r="A7" s="118"/>
      <c r="B7" s="21" t="s">
        <v>51</v>
      </c>
      <c r="C7" s="53">
        <v>23</v>
      </c>
      <c r="D7" s="6"/>
      <c r="E7" s="5">
        <v>16</v>
      </c>
      <c r="F7" s="63">
        <v>16</v>
      </c>
      <c r="G7" s="93">
        <v>16</v>
      </c>
      <c r="H7" s="78"/>
    </row>
    <row r="8" spans="1:8" ht="18" customHeight="1" x14ac:dyDescent="0.2">
      <c r="A8" s="118"/>
      <c r="B8" s="22" t="s">
        <v>37</v>
      </c>
      <c r="C8" s="53">
        <v>56</v>
      </c>
      <c r="D8" s="6"/>
      <c r="E8" s="5">
        <v>50</v>
      </c>
      <c r="F8" s="63">
        <v>55</v>
      </c>
      <c r="G8" s="93">
        <v>55</v>
      </c>
      <c r="H8" s="78"/>
    </row>
    <row r="9" spans="1:8" ht="18" customHeight="1" thickBot="1" x14ac:dyDescent="0.25">
      <c r="A9" s="119"/>
      <c r="B9" s="23" t="s">
        <v>38</v>
      </c>
      <c r="C9" s="45">
        <v>131</v>
      </c>
      <c r="D9" s="8">
        <v>1</v>
      </c>
      <c r="E9" s="7">
        <v>117</v>
      </c>
      <c r="F9" s="64">
        <v>115</v>
      </c>
      <c r="G9" s="94">
        <v>115</v>
      </c>
      <c r="H9" s="79"/>
    </row>
    <row r="10" spans="1:8" s="18" customFormat="1" ht="18" customHeight="1" thickBot="1" x14ac:dyDescent="0.3">
      <c r="A10" s="19">
        <v>502</v>
      </c>
      <c r="B10" s="19" t="s">
        <v>3</v>
      </c>
      <c r="C10" s="51">
        <f>SUM(C11:C14)</f>
        <v>733</v>
      </c>
      <c r="D10" s="16">
        <f>SUM(D11:D14)</f>
        <v>0</v>
      </c>
      <c r="E10" s="15">
        <f>SUM(E11:E14)</f>
        <v>833</v>
      </c>
      <c r="F10" s="61">
        <f>SUM(F11:F14)</f>
        <v>855</v>
      </c>
      <c r="G10" s="91">
        <f>SUM(G11:G14)</f>
        <v>872</v>
      </c>
      <c r="H10" s="76"/>
    </row>
    <row r="11" spans="1:8" ht="18" customHeight="1" x14ac:dyDescent="0.2">
      <c r="A11" s="120" t="s">
        <v>35</v>
      </c>
      <c r="B11" s="24" t="s">
        <v>50</v>
      </c>
      <c r="C11" s="43">
        <v>23</v>
      </c>
      <c r="D11" s="11"/>
      <c r="E11" s="10">
        <v>23</v>
      </c>
      <c r="F11" s="65">
        <v>25</v>
      </c>
      <c r="G11" s="95">
        <v>27</v>
      </c>
      <c r="H11" s="77"/>
    </row>
    <row r="12" spans="1:8" ht="18" customHeight="1" x14ac:dyDescent="0.2">
      <c r="A12" s="121"/>
      <c r="B12" s="22" t="s">
        <v>39</v>
      </c>
      <c r="C12" s="52">
        <v>455</v>
      </c>
      <c r="D12" s="4"/>
      <c r="E12" s="3">
        <v>500</v>
      </c>
      <c r="F12" s="62">
        <v>510</v>
      </c>
      <c r="G12" s="92">
        <v>518</v>
      </c>
      <c r="H12" s="80"/>
    </row>
    <row r="13" spans="1:8" ht="18" customHeight="1" x14ac:dyDescent="0.2">
      <c r="A13" s="121"/>
      <c r="B13" s="22" t="s">
        <v>40</v>
      </c>
      <c r="C13" s="53">
        <v>255</v>
      </c>
      <c r="D13" s="6"/>
      <c r="E13" s="5">
        <v>310</v>
      </c>
      <c r="F13" s="63">
        <v>320</v>
      </c>
      <c r="G13" s="93">
        <v>327</v>
      </c>
      <c r="H13" s="78"/>
    </row>
    <row r="14" spans="1:8" ht="18" customHeight="1" thickBot="1" x14ac:dyDescent="0.25">
      <c r="A14" s="122"/>
      <c r="B14" s="23" t="s">
        <v>41</v>
      </c>
      <c r="C14" s="44"/>
      <c r="D14" s="13"/>
      <c r="E14" s="12"/>
      <c r="F14" s="66"/>
      <c r="G14" s="96"/>
      <c r="H14" s="81"/>
    </row>
    <row r="15" spans="1:8" s="1" customFormat="1" ht="18" customHeight="1" thickBot="1" x14ac:dyDescent="0.3">
      <c r="A15" s="25">
        <v>504</v>
      </c>
      <c r="B15" s="26" t="s">
        <v>4</v>
      </c>
      <c r="C15" s="40"/>
      <c r="D15" s="9"/>
      <c r="E15" s="14"/>
      <c r="F15" s="67"/>
      <c r="G15" s="97"/>
      <c r="H15" s="82"/>
    </row>
    <row r="16" spans="1:8" s="27" customFormat="1" ht="18" customHeight="1" thickBot="1" x14ac:dyDescent="0.3">
      <c r="A16" s="19">
        <v>511</v>
      </c>
      <c r="B16" s="19" t="s">
        <v>5</v>
      </c>
      <c r="C16" s="51">
        <v>450</v>
      </c>
      <c r="D16" s="16"/>
      <c r="E16" s="15">
        <v>72</v>
      </c>
      <c r="F16" s="61">
        <v>70</v>
      </c>
      <c r="G16" s="91">
        <v>70</v>
      </c>
      <c r="H16" s="83"/>
    </row>
    <row r="17" spans="1:8" s="18" customFormat="1" ht="18" customHeight="1" thickBot="1" x14ac:dyDescent="0.3">
      <c r="A17" s="26">
        <v>512</v>
      </c>
      <c r="B17" s="19" t="s">
        <v>6</v>
      </c>
      <c r="C17" s="40">
        <v>31</v>
      </c>
      <c r="D17" s="9"/>
      <c r="E17" s="14">
        <v>25</v>
      </c>
      <c r="F17" s="67">
        <v>25</v>
      </c>
      <c r="G17" s="97">
        <v>25</v>
      </c>
      <c r="H17" s="76"/>
    </row>
    <row r="18" spans="1:8" ht="18" customHeight="1" thickBot="1" x14ac:dyDescent="0.3">
      <c r="A18" s="19">
        <v>513</v>
      </c>
      <c r="B18" s="19" t="s">
        <v>7</v>
      </c>
      <c r="C18" s="51">
        <v>90</v>
      </c>
      <c r="D18" s="16"/>
      <c r="E18" s="15">
        <v>100</v>
      </c>
      <c r="F18" s="61">
        <v>100</v>
      </c>
      <c r="G18" s="91">
        <v>100</v>
      </c>
      <c r="H18" s="83"/>
    </row>
    <row r="19" spans="1:8" s="18" customFormat="1" ht="18" customHeight="1" thickBot="1" x14ac:dyDescent="0.3">
      <c r="A19" s="19">
        <v>518</v>
      </c>
      <c r="B19" s="19" t="s">
        <v>8</v>
      </c>
      <c r="C19" s="51">
        <f>SUM(C20:C22)</f>
        <v>4108</v>
      </c>
      <c r="D19" s="16">
        <f>SUM(D20:D22)</f>
        <v>139</v>
      </c>
      <c r="E19" s="15">
        <f>SUM(E20:E22)</f>
        <v>3939</v>
      </c>
      <c r="F19" s="61">
        <f>SUM(F20:F22)</f>
        <v>3965</v>
      </c>
      <c r="G19" s="91">
        <f>SUM(G20:G22)</f>
        <v>3973</v>
      </c>
      <c r="H19" s="76"/>
    </row>
    <row r="20" spans="1:8" s="18" customFormat="1" ht="18" customHeight="1" x14ac:dyDescent="0.25">
      <c r="A20" s="28" t="s">
        <v>35</v>
      </c>
      <c r="B20" s="24" t="s">
        <v>42</v>
      </c>
      <c r="C20" s="46">
        <v>28</v>
      </c>
      <c r="D20" s="47">
        <v>1</v>
      </c>
      <c r="E20" s="46">
        <v>26</v>
      </c>
      <c r="F20" s="68">
        <v>25</v>
      </c>
      <c r="G20" s="98">
        <v>23</v>
      </c>
      <c r="H20" s="84"/>
    </row>
    <row r="21" spans="1:8" s="18" customFormat="1" ht="18" customHeight="1" x14ac:dyDescent="0.25">
      <c r="A21" s="25"/>
      <c r="B21" s="22" t="s">
        <v>43</v>
      </c>
      <c r="C21" s="48">
        <v>33</v>
      </c>
      <c r="D21" s="49"/>
      <c r="E21" s="48"/>
      <c r="F21" s="69"/>
      <c r="G21" s="99"/>
      <c r="H21" s="85"/>
    </row>
    <row r="22" spans="1:8" s="18" customFormat="1" ht="18" customHeight="1" thickBot="1" x14ac:dyDescent="0.3">
      <c r="A22" s="25"/>
      <c r="B22" s="22" t="s">
        <v>38</v>
      </c>
      <c r="C22" s="48">
        <v>4047</v>
      </c>
      <c r="D22" s="49">
        <v>138</v>
      </c>
      <c r="E22" s="48">
        <v>3913</v>
      </c>
      <c r="F22" s="69">
        <v>3940</v>
      </c>
      <c r="G22" s="99">
        <v>3950</v>
      </c>
      <c r="H22" s="86"/>
    </row>
    <row r="23" spans="1:8" s="18" customFormat="1" ht="18" customHeight="1" thickBot="1" x14ac:dyDescent="0.3">
      <c r="A23" s="29">
        <v>521</v>
      </c>
      <c r="B23" s="19" t="s">
        <v>9</v>
      </c>
      <c r="C23" s="51">
        <f>SUM(C24:C27)</f>
        <v>4034</v>
      </c>
      <c r="D23" s="16">
        <f>SUM(D24:D27)</f>
        <v>131</v>
      </c>
      <c r="E23" s="15">
        <f>SUM(E24:E27)</f>
        <v>4033</v>
      </c>
      <c r="F23" s="61">
        <f>SUM(F24:F27)</f>
        <v>4140</v>
      </c>
      <c r="G23" s="91">
        <f>SUM(G24:G27)</f>
        <v>4225</v>
      </c>
      <c r="H23" s="76"/>
    </row>
    <row r="24" spans="1:8" ht="18" customHeight="1" x14ac:dyDescent="0.2">
      <c r="A24" s="28" t="s">
        <v>35</v>
      </c>
      <c r="B24" s="30" t="s">
        <v>44</v>
      </c>
      <c r="C24" s="52">
        <v>3632</v>
      </c>
      <c r="D24" s="4">
        <v>102</v>
      </c>
      <c r="E24" s="3">
        <v>3633</v>
      </c>
      <c r="F24" s="62">
        <v>3740</v>
      </c>
      <c r="G24" s="92">
        <v>3820</v>
      </c>
      <c r="H24" s="77"/>
    </row>
    <row r="25" spans="1:8" ht="18" customHeight="1" x14ac:dyDescent="0.2">
      <c r="A25" s="31"/>
      <c r="B25" s="22" t="s">
        <v>45</v>
      </c>
      <c r="C25" s="53">
        <v>402</v>
      </c>
      <c r="D25" s="6">
        <v>29</v>
      </c>
      <c r="E25" s="5">
        <v>400</v>
      </c>
      <c r="F25" s="63">
        <v>400</v>
      </c>
      <c r="G25" s="93">
        <v>405</v>
      </c>
      <c r="H25" s="78"/>
    </row>
    <row r="26" spans="1:8" ht="18" customHeight="1" x14ac:dyDescent="0.2">
      <c r="A26" s="31"/>
      <c r="B26" s="31" t="s">
        <v>46</v>
      </c>
      <c r="C26" s="54"/>
      <c r="D26" s="33"/>
      <c r="E26" s="32"/>
      <c r="F26" s="70"/>
      <c r="G26" s="100"/>
      <c r="H26" s="79"/>
    </row>
    <row r="27" spans="1:8" ht="18" customHeight="1" thickBot="1" x14ac:dyDescent="0.25">
      <c r="A27" s="23"/>
      <c r="B27" s="21" t="s">
        <v>47</v>
      </c>
      <c r="C27" s="44"/>
      <c r="D27" s="13"/>
      <c r="E27" s="44"/>
      <c r="F27" s="71"/>
      <c r="G27" s="96"/>
      <c r="H27" s="87"/>
    </row>
    <row r="28" spans="1:8" s="18" customFormat="1" ht="18" customHeight="1" thickBot="1" x14ac:dyDescent="0.3">
      <c r="A28" s="19">
        <v>524</v>
      </c>
      <c r="B28" s="19" t="s">
        <v>10</v>
      </c>
      <c r="C28" s="51">
        <v>1205</v>
      </c>
      <c r="D28" s="16">
        <v>35</v>
      </c>
      <c r="E28" s="15">
        <v>1235</v>
      </c>
      <c r="F28" s="61">
        <v>1279</v>
      </c>
      <c r="G28" s="91">
        <v>1300</v>
      </c>
      <c r="H28" s="76"/>
    </row>
    <row r="29" spans="1:8" s="18" customFormat="1" ht="18" customHeight="1" thickBot="1" x14ac:dyDescent="0.3">
      <c r="A29" s="19">
        <v>525</v>
      </c>
      <c r="B29" s="19" t="s">
        <v>11</v>
      </c>
      <c r="C29" s="51">
        <v>33</v>
      </c>
      <c r="D29" s="16">
        <v>1</v>
      </c>
      <c r="E29" s="15">
        <v>33</v>
      </c>
      <c r="F29" s="61">
        <v>33</v>
      </c>
      <c r="G29" s="91">
        <v>33</v>
      </c>
      <c r="H29" s="76"/>
    </row>
    <row r="30" spans="1:8" s="18" customFormat="1" ht="18" customHeight="1" thickBot="1" x14ac:dyDescent="0.3">
      <c r="A30" s="19">
        <v>527</v>
      </c>
      <c r="B30" s="19" t="s">
        <v>12</v>
      </c>
      <c r="C30" s="51">
        <v>90</v>
      </c>
      <c r="D30" s="16">
        <v>2</v>
      </c>
      <c r="E30" s="15">
        <v>90</v>
      </c>
      <c r="F30" s="61">
        <v>90</v>
      </c>
      <c r="G30" s="91">
        <v>90</v>
      </c>
      <c r="H30" s="76"/>
    </row>
    <row r="31" spans="1:8" s="18" customFormat="1" ht="18" customHeight="1" thickBot="1" x14ac:dyDescent="0.3">
      <c r="A31" s="19">
        <v>528</v>
      </c>
      <c r="B31" s="19" t="s">
        <v>18</v>
      </c>
      <c r="C31" s="51"/>
      <c r="D31" s="16"/>
      <c r="E31" s="15"/>
      <c r="F31" s="61"/>
      <c r="G31" s="91"/>
      <c r="H31" s="76"/>
    </row>
    <row r="32" spans="1:8" s="18" customFormat="1" ht="18" customHeight="1" thickBot="1" x14ac:dyDescent="0.3">
      <c r="A32" s="19">
        <v>531</v>
      </c>
      <c r="B32" s="19" t="s">
        <v>26</v>
      </c>
      <c r="C32" s="51">
        <v>2</v>
      </c>
      <c r="D32" s="16"/>
      <c r="E32" s="15">
        <v>2</v>
      </c>
      <c r="F32" s="61">
        <v>2</v>
      </c>
      <c r="G32" s="91">
        <v>2</v>
      </c>
      <c r="H32" s="76"/>
    </row>
    <row r="33" spans="1:8" s="18" customFormat="1" ht="18" customHeight="1" thickBot="1" x14ac:dyDescent="0.3">
      <c r="A33" s="19">
        <v>538</v>
      </c>
      <c r="B33" s="19" t="s">
        <v>27</v>
      </c>
      <c r="C33" s="51">
        <v>20</v>
      </c>
      <c r="D33" s="16">
        <v>1</v>
      </c>
      <c r="E33" s="15">
        <v>20</v>
      </c>
      <c r="F33" s="61">
        <v>20</v>
      </c>
      <c r="G33" s="91">
        <v>20</v>
      </c>
      <c r="H33" s="76"/>
    </row>
    <row r="34" spans="1:8" s="18" customFormat="1" ht="18" customHeight="1" thickBot="1" x14ac:dyDescent="0.3">
      <c r="A34" s="19">
        <v>542</v>
      </c>
      <c r="B34" s="19" t="s">
        <v>23</v>
      </c>
      <c r="C34" s="55"/>
      <c r="D34" s="34"/>
      <c r="E34" s="50"/>
      <c r="F34" s="72"/>
      <c r="G34" s="101"/>
      <c r="H34" s="76"/>
    </row>
    <row r="35" spans="1:8" s="18" customFormat="1" ht="18" customHeight="1" thickBot="1" x14ac:dyDescent="0.3">
      <c r="A35" s="19">
        <v>543</v>
      </c>
      <c r="B35" s="19" t="s">
        <v>28</v>
      </c>
      <c r="C35" s="51">
        <v>63</v>
      </c>
      <c r="D35" s="16"/>
      <c r="E35" s="15"/>
      <c r="F35" s="61"/>
      <c r="G35" s="91"/>
      <c r="H35" s="76"/>
    </row>
    <row r="36" spans="1:8" s="18" customFormat="1" ht="18" customHeight="1" thickBot="1" x14ac:dyDescent="0.3">
      <c r="A36" s="19">
        <v>551</v>
      </c>
      <c r="B36" s="19" t="s">
        <v>29</v>
      </c>
      <c r="C36" s="51">
        <v>340</v>
      </c>
      <c r="D36" s="16"/>
      <c r="E36" s="15">
        <v>340</v>
      </c>
      <c r="F36" s="61">
        <v>310</v>
      </c>
      <c r="G36" s="91">
        <v>309</v>
      </c>
      <c r="H36" s="76"/>
    </row>
    <row r="37" spans="1:8" s="18" customFormat="1" ht="18" customHeight="1" thickBot="1" x14ac:dyDescent="0.3">
      <c r="A37" s="35">
        <v>556</v>
      </c>
      <c r="B37" s="19" t="s">
        <v>30</v>
      </c>
      <c r="C37" s="51"/>
      <c r="D37" s="16"/>
      <c r="E37" s="15"/>
      <c r="F37" s="61"/>
      <c r="G37" s="91"/>
      <c r="H37" s="76"/>
    </row>
    <row r="38" spans="1:8" s="18" customFormat="1" ht="18" customHeight="1" thickBot="1" x14ac:dyDescent="0.3">
      <c r="A38" s="35">
        <v>557</v>
      </c>
      <c r="B38" s="19" t="s">
        <v>31</v>
      </c>
      <c r="C38" s="51"/>
      <c r="D38" s="16"/>
      <c r="E38" s="15"/>
      <c r="F38" s="61"/>
      <c r="G38" s="91"/>
      <c r="H38" s="76"/>
    </row>
    <row r="39" spans="1:8" s="18" customFormat="1" ht="18" customHeight="1" thickBot="1" x14ac:dyDescent="0.3">
      <c r="A39" s="19">
        <v>549</v>
      </c>
      <c r="B39" s="19" t="s">
        <v>19</v>
      </c>
      <c r="C39" s="51"/>
      <c r="D39" s="16"/>
      <c r="E39" s="15"/>
      <c r="F39" s="61"/>
      <c r="G39" s="91"/>
      <c r="H39" s="76"/>
    </row>
    <row r="40" spans="1:8" s="18" customFormat="1" ht="18" customHeight="1" thickBot="1" x14ac:dyDescent="0.3">
      <c r="A40" s="26">
        <v>552</v>
      </c>
      <c r="B40" s="19" t="s">
        <v>55</v>
      </c>
      <c r="C40" s="51"/>
      <c r="D40" s="16"/>
      <c r="E40" s="15"/>
      <c r="F40" s="61"/>
      <c r="G40" s="91"/>
      <c r="H40" s="76"/>
    </row>
    <row r="41" spans="1:8" s="18" customFormat="1" ht="18" customHeight="1" thickBot="1" x14ac:dyDescent="0.3">
      <c r="A41" s="36">
        <v>569</v>
      </c>
      <c r="B41" s="36" t="s">
        <v>48</v>
      </c>
      <c r="C41" s="56">
        <v>284</v>
      </c>
      <c r="D41" s="38"/>
      <c r="E41" s="37">
        <v>260</v>
      </c>
      <c r="F41" s="73">
        <v>270</v>
      </c>
      <c r="G41" s="102">
        <v>275</v>
      </c>
      <c r="H41" s="88"/>
    </row>
    <row r="42" spans="1:8" s="18" customFormat="1" ht="18" customHeight="1" thickTop="1" thickBot="1" x14ac:dyDescent="0.3">
      <c r="A42" s="26" t="s">
        <v>14</v>
      </c>
      <c r="B42" s="26" t="s">
        <v>15</v>
      </c>
      <c r="C42" s="40">
        <f>SUM(C5,C10,C15:C19,C23,C28:C41)</f>
        <v>11710</v>
      </c>
      <c r="D42" s="9">
        <f>SUM(D5,D10,D15:D19,D23,D28:D41)</f>
        <v>310</v>
      </c>
      <c r="E42" s="14">
        <f>SUM(E5,E10,E15:E19,E23,E28:E41)</f>
        <v>11185</v>
      </c>
      <c r="F42" s="67">
        <f>SUM(F5,F10,F15:F19,F23,F28:F41)</f>
        <v>11365</v>
      </c>
      <c r="G42" s="97">
        <f>SUM(G5,G10,G15:G19,G23,G28:G41)</f>
        <v>11500</v>
      </c>
      <c r="H42" s="82"/>
    </row>
    <row r="43" spans="1:8" s="18" customFormat="1" ht="18" customHeight="1" x14ac:dyDescent="0.25">
      <c r="A43" s="1"/>
      <c r="B43" s="1"/>
      <c r="C43" s="2"/>
      <c r="D43" s="2"/>
      <c r="E43" s="2"/>
      <c r="F43" s="2"/>
      <c r="G43" s="2"/>
      <c r="H43" s="1"/>
    </row>
    <row r="44" spans="1:8" s="18" customFormat="1" ht="27.75" customHeight="1" thickBot="1" x14ac:dyDescent="0.3">
      <c r="A44" s="1"/>
      <c r="B44" s="1"/>
      <c r="C44" s="2"/>
      <c r="D44" s="2"/>
      <c r="E44" s="2"/>
      <c r="F44" s="2"/>
      <c r="G44" s="2"/>
      <c r="H44" s="1"/>
    </row>
    <row r="45" spans="1:8" ht="18" customHeight="1" thickBot="1" x14ac:dyDescent="0.3">
      <c r="A45" s="115" t="s">
        <v>1</v>
      </c>
      <c r="B45" s="115" t="s">
        <v>0</v>
      </c>
      <c r="C45" s="111" t="s">
        <v>60</v>
      </c>
      <c r="D45" s="112"/>
      <c r="E45" s="75" t="s">
        <v>61</v>
      </c>
      <c r="F45" s="74" t="s">
        <v>58</v>
      </c>
      <c r="G45" s="89" t="s">
        <v>62</v>
      </c>
      <c r="H45" s="109" t="s">
        <v>56</v>
      </c>
    </row>
    <row r="46" spans="1:8" ht="44.25" customHeight="1" thickBot="1" x14ac:dyDescent="0.25">
      <c r="A46" s="116"/>
      <c r="B46" s="116"/>
      <c r="C46" s="57" t="s">
        <v>53</v>
      </c>
      <c r="D46" s="58" t="s">
        <v>54</v>
      </c>
      <c r="E46" s="57" t="s">
        <v>53</v>
      </c>
      <c r="F46" s="60" t="s">
        <v>53</v>
      </c>
      <c r="G46" s="90" t="s">
        <v>53</v>
      </c>
      <c r="H46" s="110"/>
    </row>
    <row r="47" spans="1:8" s="18" customFormat="1" ht="18" customHeight="1" thickBot="1" x14ac:dyDescent="0.3">
      <c r="A47" s="39">
        <v>602</v>
      </c>
      <c r="B47" s="19" t="s">
        <v>20</v>
      </c>
      <c r="C47" s="51">
        <v>3989</v>
      </c>
      <c r="D47" s="16">
        <v>28</v>
      </c>
      <c r="E47" s="15">
        <v>3875</v>
      </c>
      <c r="F47" s="61">
        <v>4000</v>
      </c>
      <c r="G47" s="91">
        <v>4100</v>
      </c>
      <c r="H47" s="103"/>
    </row>
    <row r="48" spans="1:8" s="18" customFormat="1" ht="18" customHeight="1" thickBot="1" x14ac:dyDescent="0.3">
      <c r="A48" s="19">
        <v>603</v>
      </c>
      <c r="B48" s="19" t="s">
        <v>21</v>
      </c>
      <c r="C48" s="51">
        <v>820</v>
      </c>
      <c r="D48" s="16"/>
      <c r="E48" s="15">
        <v>1150</v>
      </c>
      <c r="F48" s="61">
        <v>1200</v>
      </c>
      <c r="G48" s="91">
        <v>1200</v>
      </c>
      <c r="H48" s="103"/>
    </row>
    <row r="49" spans="1:8" s="18" customFormat="1" ht="18" customHeight="1" thickBot="1" x14ac:dyDescent="0.3">
      <c r="A49" s="19">
        <v>604</v>
      </c>
      <c r="B49" s="19" t="s">
        <v>49</v>
      </c>
      <c r="C49" s="51"/>
      <c r="D49" s="16"/>
      <c r="E49" s="15"/>
      <c r="F49" s="61"/>
      <c r="G49" s="91"/>
      <c r="H49" s="103"/>
    </row>
    <row r="50" spans="1:8" s="18" customFormat="1" ht="18" customHeight="1" thickBot="1" x14ac:dyDescent="0.3">
      <c r="A50" s="35">
        <v>609</v>
      </c>
      <c r="B50" s="19" t="s">
        <v>22</v>
      </c>
      <c r="C50" s="51"/>
      <c r="D50" s="16"/>
      <c r="E50" s="15"/>
      <c r="F50" s="61"/>
      <c r="G50" s="91"/>
      <c r="H50" s="103"/>
    </row>
    <row r="51" spans="1:8" s="18" customFormat="1" ht="18" customHeight="1" thickBot="1" x14ac:dyDescent="0.3">
      <c r="A51" s="35">
        <v>611</v>
      </c>
      <c r="B51" s="19" t="s">
        <v>32</v>
      </c>
      <c r="C51" s="51"/>
      <c r="D51" s="16"/>
      <c r="E51" s="15"/>
      <c r="F51" s="61"/>
      <c r="G51" s="91"/>
      <c r="H51" s="103"/>
    </row>
    <row r="52" spans="1:8" ht="18" customHeight="1" thickBot="1" x14ac:dyDescent="0.3">
      <c r="A52" s="25">
        <v>621</v>
      </c>
      <c r="B52" s="25" t="s">
        <v>33</v>
      </c>
      <c r="C52" s="51"/>
      <c r="D52" s="16"/>
      <c r="E52" s="15"/>
      <c r="F52" s="61"/>
      <c r="G52" s="91"/>
      <c r="H52" s="104"/>
    </row>
    <row r="53" spans="1:8" ht="18" customHeight="1" thickBot="1" x14ac:dyDescent="0.3">
      <c r="A53" s="19">
        <v>646</v>
      </c>
      <c r="B53" s="59" t="s">
        <v>24</v>
      </c>
      <c r="C53" s="51"/>
      <c r="D53" s="16"/>
      <c r="E53" s="15"/>
      <c r="F53" s="61"/>
      <c r="G53" s="91"/>
      <c r="H53" s="105"/>
    </row>
    <row r="54" spans="1:8" s="18" customFormat="1" ht="18" customHeight="1" thickBot="1" x14ac:dyDescent="0.3">
      <c r="A54" s="19">
        <v>648</v>
      </c>
      <c r="B54" s="19" t="s">
        <v>52</v>
      </c>
      <c r="C54" s="51">
        <v>6918</v>
      </c>
      <c r="D54" s="16">
        <v>265</v>
      </c>
      <c r="E54" s="15">
        <v>100</v>
      </c>
      <c r="F54" s="61">
        <v>100</v>
      </c>
      <c r="G54" s="91">
        <v>100</v>
      </c>
      <c r="H54" s="106"/>
    </row>
    <row r="55" spans="1:8" s="18" customFormat="1" ht="18" customHeight="1" thickBot="1" x14ac:dyDescent="0.3">
      <c r="A55" s="19">
        <v>649</v>
      </c>
      <c r="B55" s="19" t="s">
        <v>25</v>
      </c>
      <c r="C55" s="51"/>
      <c r="D55" s="16"/>
      <c r="E55" s="15"/>
      <c r="F55" s="61"/>
      <c r="G55" s="91"/>
      <c r="H55" s="103"/>
    </row>
    <row r="56" spans="1:8" ht="18" customHeight="1" thickBot="1" x14ac:dyDescent="0.3">
      <c r="A56" s="19">
        <v>662</v>
      </c>
      <c r="B56" s="19" t="s">
        <v>13</v>
      </c>
      <c r="C56" s="51"/>
      <c r="D56" s="16"/>
      <c r="E56" s="15"/>
      <c r="F56" s="61"/>
      <c r="G56" s="91"/>
      <c r="H56" s="105"/>
    </row>
    <row r="57" spans="1:8" ht="18" customHeight="1" thickBot="1" x14ac:dyDescent="0.3">
      <c r="A57" s="36">
        <v>669</v>
      </c>
      <c r="B57" s="36" t="s">
        <v>34</v>
      </c>
      <c r="C57" s="56"/>
      <c r="D57" s="38"/>
      <c r="E57" s="37"/>
      <c r="F57" s="73"/>
      <c r="G57" s="102"/>
      <c r="H57" s="107"/>
    </row>
    <row r="58" spans="1:8" s="18" customFormat="1" ht="18" customHeight="1" thickTop="1" thickBot="1" x14ac:dyDescent="0.3">
      <c r="A58" s="26" t="s">
        <v>17</v>
      </c>
      <c r="B58" s="26" t="s">
        <v>16</v>
      </c>
      <c r="C58" s="40">
        <f>SUM(C47:C57)</f>
        <v>11727</v>
      </c>
      <c r="D58" s="9">
        <f>SUM(D47:D57)</f>
        <v>293</v>
      </c>
      <c r="E58" s="14">
        <f>SUM(E47:E57)</f>
        <v>5125</v>
      </c>
      <c r="F58" s="67">
        <f>SUM(F47:F57)</f>
        <v>5300</v>
      </c>
      <c r="G58" s="97">
        <f>SUM(G47:G57)</f>
        <v>5400</v>
      </c>
      <c r="H58" s="108"/>
    </row>
    <row r="59" spans="1:8" s="18" customFormat="1" ht="18" customHeight="1" x14ac:dyDescent="0.25">
      <c r="A59" s="1"/>
      <c r="B59" s="1"/>
      <c r="C59" s="2"/>
      <c r="D59" s="2"/>
      <c r="E59" s="2"/>
      <c r="F59" s="2"/>
      <c r="G59" s="2"/>
      <c r="H59" s="1"/>
    </row>
    <row r="60" spans="1:8" ht="18" customHeight="1" x14ac:dyDescent="0.25"/>
    <row r="61" spans="1:8" ht="18" customHeight="1" x14ac:dyDescent="0.25">
      <c r="B61" s="17" t="s">
        <v>63</v>
      </c>
    </row>
    <row r="62" spans="1:8" ht="18" customHeight="1" x14ac:dyDescent="0.25">
      <c r="B62" s="17" t="s">
        <v>64</v>
      </c>
    </row>
    <row r="63" spans="1:8" ht="18" customHeight="1" x14ac:dyDescent="0.25">
      <c r="B63" s="17" t="s">
        <v>65</v>
      </c>
    </row>
    <row r="64" spans="1:8" ht="18" customHeight="1" x14ac:dyDescent="0.25"/>
    <row r="65" ht="18" customHeight="1" x14ac:dyDescent="0.25"/>
    <row r="66" ht="18" customHeight="1" x14ac:dyDescent="0.25"/>
    <row r="67" ht="18" customHeight="1" x14ac:dyDescent="0.25"/>
  </sheetData>
  <protectedRanges>
    <protectedRange sqref="C61:H63" name="Oblast9"/>
    <protectedRange sqref="C47:H57" name="Oblast8"/>
    <protectedRange sqref="C11:H18" name="Oblast4"/>
    <protectedRange sqref="C20:H22" name="Oblast3"/>
    <protectedRange sqref="C11:H18" name="Oblast2"/>
    <protectedRange sqref="C6:H9" name="Oblast1"/>
    <protectedRange sqref="C20:H22" name="Oblast6"/>
    <protectedRange sqref="C24:H41" name="Oblast7"/>
  </protectedRanges>
  <mergeCells count="12">
    <mergeCell ref="H3:H4"/>
    <mergeCell ref="C45:D45"/>
    <mergeCell ref="A1:H1"/>
    <mergeCell ref="A2:H2"/>
    <mergeCell ref="A3:A4"/>
    <mergeCell ref="A45:A46"/>
    <mergeCell ref="B45:B46"/>
    <mergeCell ref="H45:H46"/>
    <mergeCell ref="A6:A9"/>
    <mergeCell ref="A11:A14"/>
    <mergeCell ref="B3:B4"/>
    <mergeCell ref="C3:D3"/>
  </mergeCells>
  <phoneticPr fontId="1" type="noConversion"/>
  <pageMargins left="0.78740157480314965" right="0.78740157480314965" top="0.78740157480314965" bottom="0.59055118110236227" header="0.51181102362204722" footer="0.51181102362204722"/>
  <pageSetup paperSize="9" scale="61" orientation="landscape" horizontalDpi="1200" verticalDpi="1200" r:id="rId1"/>
  <headerFooter alignWithMargins="0"/>
  <rowBreaks count="1" manualBreakCount="1">
    <brk id="6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I38" sqref="I38"/>
    </sheetView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střednědobý výhled rozpočtu</vt:lpstr>
      <vt:lpstr>komentář k SVR</vt:lpstr>
      <vt:lpstr>List4</vt:lpstr>
      <vt:lpstr>'střednědobý výhled rozpočtu'!Oblast_tisku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Pólová Pavla Ing.</cp:lastModifiedBy>
  <cp:lastPrinted>2019-09-30T09:26:49Z</cp:lastPrinted>
  <dcterms:created xsi:type="dcterms:W3CDTF">1997-01-24T11:07:25Z</dcterms:created>
  <dcterms:modified xsi:type="dcterms:W3CDTF">2019-09-30T09:27:35Z</dcterms:modified>
</cp:coreProperties>
</file>