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lova\AppData\Local\Temp\Rar$DIa0.081\"/>
    </mc:Choice>
  </mc:AlternateContent>
  <xr:revisionPtr revIDLastSave="0" documentId="13_ncr:1_{820CB56F-5602-4C76-A648-F85E312545F6}" xr6:coauthVersionLast="36" xr6:coauthVersionMax="36" xr10:uidLastSave="{00000000-0000-0000-0000-000000000000}"/>
  <bookViews>
    <workbookView xWindow="120" yWindow="135" windowWidth="24915" windowHeight="11580" xr2:uid="{00000000-000D-0000-FFFF-FFFF00000000}"/>
  </bookViews>
  <sheets>
    <sheet name="rozpočet HČ 2018" sheetId="1" r:id="rId1"/>
  </sheets>
  <definedNames>
    <definedName name="_xlnm.Print_Area" localSheetId="0">'rozpočet HČ 2018'!$A$1:$F$84</definedName>
  </definedNames>
  <calcPr calcId="191029"/>
</workbook>
</file>

<file path=xl/calcChain.xml><?xml version="1.0" encoding="utf-8"?>
<calcChain xmlns="http://schemas.openxmlformats.org/spreadsheetml/2006/main">
  <c r="E63" i="1" l="1"/>
  <c r="E67" i="1" s="1"/>
  <c r="E71" i="1" s="1"/>
  <c r="D63" i="1"/>
  <c r="D67" i="1" s="1"/>
  <c r="D71" i="1" s="1"/>
  <c r="C63" i="1"/>
  <c r="C67" i="1" s="1"/>
  <c r="C71" i="1" s="1"/>
  <c r="E23" i="1"/>
  <c r="D23" i="1"/>
  <c r="C23" i="1"/>
  <c r="E19" i="1"/>
  <c r="D19" i="1"/>
  <c r="C19" i="1"/>
  <c r="E8" i="1"/>
  <c r="D8" i="1"/>
  <c r="C8" i="1"/>
  <c r="E4" i="1"/>
  <c r="D4" i="1"/>
  <c r="C4" i="1"/>
  <c r="E48" i="1" l="1"/>
  <c r="E73" i="1" s="1"/>
  <c r="E75" i="1" s="1"/>
  <c r="D48" i="1"/>
  <c r="D73" i="1" s="1"/>
  <c r="D75" i="1" s="1"/>
  <c r="C48" i="1"/>
  <c r="C73" i="1" s="1"/>
  <c r="C75" i="1" s="1"/>
</calcChain>
</file>

<file path=xl/sharedStrings.xml><?xml version="1.0" encoding="utf-8"?>
<sst xmlns="http://schemas.openxmlformats.org/spreadsheetml/2006/main" count="118" uniqueCount="101">
  <si>
    <t>PŘÍSPĚVKOVÁ ORGANIZACE:</t>
  </si>
  <si>
    <t xml:space="preserve"> Sociální služby města Velké Meziříčí</t>
  </si>
  <si>
    <t>účet</t>
  </si>
  <si>
    <t>text</t>
  </si>
  <si>
    <t>schválený rozpočet 2018</t>
  </si>
  <si>
    <t>očekávaná skutečnost 2018</t>
  </si>
  <si>
    <r>
      <t>poznámka, komentář</t>
    </r>
    <r>
      <rPr>
        <b/>
        <sz val="10"/>
        <rFont val="Arial CE"/>
        <charset val="238"/>
      </rPr>
      <t xml:space="preserve"> ( příp. uvést
číselný odkaz na podrobnější slovní komentář v dalším listu dokumentu)</t>
    </r>
  </si>
  <si>
    <t>Spotřeba materiálu</t>
  </si>
  <si>
    <t>v tom:</t>
  </si>
  <si>
    <t>drobný</t>
  </si>
  <si>
    <t>včetně KP</t>
  </si>
  <si>
    <t>PHM</t>
  </si>
  <si>
    <t>zdravotnický,prací,atd.</t>
  </si>
  <si>
    <t>Spotřeba energie</t>
  </si>
  <si>
    <t>voda</t>
  </si>
  <si>
    <t>plyn</t>
  </si>
  <si>
    <t>el.energie</t>
  </si>
  <si>
    <t>teplo</t>
  </si>
  <si>
    <t>Prodané zboží</t>
  </si>
  <si>
    <t>506-508</t>
  </si>
  <si>
    <t>Aktivace majetku,změna stavu zásob</t>
  </si>
  <si>
    <t>Opravy a udržování</t>
  </si>
  <si>
    <t>Cestovné</t>
  </si>
  <si>
    <t>Náklady na reprezentaci</t>
  </si>
  <si>
    <t>Aktivace vnitropodnik.služeb</t>
  </si>
  <si>
    <t>Ostatní služby</t>
  </si>
  <si>
    <t>telekomunikace, internet</t>
  </si>
  <si>
    <t>nájemné</t>
  </si>
  <si>
    <t>ostatní</t>
  </si>
  <si>
    <t>Mzdové náklady</t>
  </si>
  <si>
    <t>platy-závazný ukazatel</t>
  </si>
  <si>
    <t>OON-závazný ukazatel</t>
  </si>
  <si>
    <t>platy-ostatní</t>
  </si>
  <si>
    <t>OON-ostatní</t>
  </si>
  <si>
    <t>Zákonné soc.pojištění</t>
  </si>
  <si>
    <t>Ostatní sociální pojištění</t>
  </si>
  <si>
    <t>Zákonné sociální náklady</t>
  </si>
  <si>
    <t>Jiné sociální náklady</t>
  </si>
  <si>
    <t>Daň silniční</t>
  </si>
  <si>
    <t>Jiné daně a poplatky</t>
  </si>
  <si>
    <t>541-547</t>
  </si>
  <si>
    <t>Jiné pokuty a penále</t>
  </si>
  <si>
    <t>Dary</t>
  </si>
  <si>
    <t>Tvorba fondů</t>
  </si>
  <si>
    <t>Odpisy dlouhodobého majetku</t>
  </si>
  <si>
    <t>552-554</t>
  </si>
  <si>
    <t>Prodaný DNM,DHM,pozemky</t>
  </si>
  <si>
    <t>Tvorba a zúčtov. opravných položek</t>
  </si>
  <si>
    <t>Náklady z vyřaz. pohledávek</t>
  </si>
  <si>
    <t>Náklady z drob.dlouhod.majetku</t>
  </si>
  <si>
    <t>Ostatní náklady z činnosti</t>
  </si>
  <si>
    <t xml:space="preserve">561-564 </t>
  </si>
  <si>
    <t>Finanční nákl.-úroky,kurz.ztráty…</t>
  </si>
  <si>
    <t>Ostatní finanční náklady</t>
  </si>
  <si>
    <t>5XX</t>
  </si>
  <si>
    <t>Náklady k transférům z MŠMT</t>
  </si>
  <si>
    <t>výdaje na vzdělávání UZ 33 XXX</t>
  </si>
  <si>
    <t>Náklady k ostatním transférům</t>
  </si>
  <si>
    <t>státní fondy, ÚP</t>
  </si>
  <si>
    <t>Zlepšený HV</t>
  </si>
  <si>
    <t>úč.tř.5</t>
  </si>
  <si>
    <t>NÁKLADY CELKEM</t>
  </si>
  <si>
    <r>
      <t>poznámka, komentář</t>
    </r>
    <r>
      <rPr>
        <b/>
        <sz val="10"/>
        <rFont val="Arial CE"/>
        <charset val="238"/>
      </rPr>
      <t xml:space="preserve"> ( příp. uvést
číselnýodkaz na podrobnější slovní komentář v dalším listu dokumentu)</t>
    </r>
  </si>
  <si>
    <t>Výnosy z prodeje služeb</t>
  </si>
  <si>
    <t>Výnosy z pronájmu</t>
  </si>
  <si>
    <t>Výnosy z prodaného zboří</t>
  </si>
  <si>
    <t>Jiné výnosy z vlastních výkonů</t>
  </si>
  <si>
    <t>Smluvní pokuty a úroky z prodlení</t>
  </si>
  <si>
    <t>645-647</t>
  </si>
  <si>
    <t>Výnosy z prodeje DNM,DHM,pozemků</t>
  </si>
  <si>
    <t>Čerpání fondů</t>
  </si>
  <si>
    <t>Ostatní výnosy z činnosti</t>
  </si>
  <si>
    <t>Úroky</t>
  </si>
  <si>
    <t>663-669</t>
  </si>
  <si>
    <t>Ostatní finanční výnosy, …</t>
  </si>
  <si>
    <t xml:space="preserve">67. </t>
  </si>
  <si>
    <t>Výnosy z transferů</t>
  </si>
  <si>
    <t>výnosy z transférů od zřizovatele</t>
  </si>
  <si>
    <t>příspěvek na provoz od zřizovatele</t>
  </si>
  <si>
    <t>výnosy z transférů ze státního rozpočtu</t>
  </si>
  <si>
    <t>dotace MPSV, Kraj Vysočina</t>
  </si>
  <si>
    <t>výnosy z transférů od ostatních subjektů</t>
  </si>
  <si>
    <t>úč.tř.6</t>
  </si>
  <si>
    <t>VÝNOSY CELKEM</t>
  </si>
  <si>
    <t xml:space="preserve"> </t>
  </si>
  <si>
    <t>STANOVENÍ PŘÍSPĚVKU NA PROVOZ  - rekapitulace</t>
  </si>
  <si>
    <t>tř. 6</t>
  </si>
  <si>
    <t>Výnosy celkem - hlavní činnost</t>
  </si>
  <si>
    <t>Výnosy celkem - doplňková činnost</t>
  </si>
  <si>
    <t>tř. 5</t>
  </si>
  <si>
    <t>Náklady celkem - hlavní činnost</t>
  </si>
  <si>
    <t>Náklady celkem - dopňková činnost</t>
  </si>
  <si>
    <t>PŘÍSPĚVEK NA PROVOZ CELKEM</t>
  </si>
  <si>
    <t xml:space="preserve">KOMENTÁŘ K ROZPOČTU, PODROBNÝ  ROZPIS, POZNÁMKY: </t>
  </si>
  <si>
    <t>slovní komentář - viz. další list dokumentu</t>
  </si>
  <si>
    <t xml:space="preserve">Za příspěvkovou organizaci:  </t>
  </si>
  <si>
    <t>Sociální služby města Velké Meziříčí</t>
  </si>
  <si>
    <t>Vypracoval:   Procházková Eva</t>
  </si>
  <si>
    <t>Datum:  13.9.2018</t>
  </si>
  <si>
    <t xml:space="preserve">                                                                             ROZPOČET HLAVNÍ ČINNOSTI NA ROK 2019  (schválený)                                                                      Příloha č. 2</t>
  </si>
  <si>
    <t>ROZPOČET 2019           schválený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</si>
</sst>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name val="Arial CE"/>
      <charset val="238"/>
    </font>
    <font>
      <sz val="11"/>
      <name val="Arial CE"/>
      <charset val="238"/>
    </font>
    <font>
      <sz val="11"/>
      <color rgb="FFFF0000"/>
      <name val="Arial CE"/>
      <family val="2"/>
      <charset val="238"/>
    </font>
    <font>
      <b/>
      <sz val="11"/>
      <color rgb="FFFF0000"/>
      <name val="Arial CE"/>
      <family val="2"/>
      <charset val="238"/>
    </font>
    <font>
      <b/>
      <u/>
      <sz val="11"/>
      <name val="Arial CE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2">
    <xf numFmtId="0" fontId="0" fillId="0" borderId="0" xfId="0"/>
    <xf numFmtId="0" fontId="3" fillId="3" borderId="0" xfId="0" applyFont="1" applyFill="1"/>
    <xf numFmtId="0" fontId="4" fillId="3" borderId="6" xfId="0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horizontal="center" vertical="center" wrapText="1"/>
    </xf>
    <xf numFmtId="4" fontId="4" fillId="5" borderId="3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wrapText="1"/>
    </xf>
    <xf numFmtId="0" fontId="4" fillId="3" borderId="0" xfId="0" applyFont="1" applyFill="1"/>
    <xf numFmtId="0" fontId="4" fillId="3" borderId="7" xfId="0" applyFont="1" applyFill="1" applyBorder="1"/>
    <xf numFmtId="0" fontId="4" fillId="3" borderId="8" xfId="0" applyFont="1" applyFill="1" applyBorder="1"/>
    <xf numFmtId="3" fontId="4" fillId="3" borderId="7" xfId="0" applyNumberFormat="1" applyFont="1" applyFill="1" applyBorder="1"/>
    <xf numFmtId="3" fontId="4" fillId="3" borderId="9" xfId="0" applyNumberFormat="1" applyFont="1" applyFill="1" applyBorder="1"/>
    <xf numFmtId="3" fontId="4" fillId="5" borderId="1" xfId="0" applyNumberFormat="1" applyFont="1" applyFill="1" applyBorder="1"/>
    <xf numFmtId="3" fontId="4" fillId="3" borderId="8" xfId="0" applyNumberFormat="1" applyFont="1" applyFill="1" applyBorder="1"/>
    <xf numFmtId="0" fontId="3" fillId="3" borderId="10" xfId="0" applyFont="1" applyFill="1" applyBorder="1" applyAlignment="1">
      <alignment horizontal="left"/>
    </xf>
    <xf numFmtId="3" fontId="3" fillId="3" borderId="11" xfId="0" applyNumberFormat="1" applyFont="1" applyFill="1" applyBorder="1"/>
    <xf numFmtId="3" fontId="3" fillId="3" borderId="12" xfId="0" applyNumberFormat="1" applyFont="1" applyFill="1" applyBorder="1"/>
    <xf numFmtId="0" fontId="3" fillId="3" borderId="10" xfId="0" applyFont="1" applyFill="1" applyBorder="1"/>
    <xf numFmtId="3" fontId="3" fillId="3" borderId="10" xfId="0" applyNumberFormat="1" applyFont="1" applyFill="1" applyBorder="1"/>
    <xf numFmtId="3" fontId="3" fillId="3" borderId="15" xfId="0" applyNumberFormat="1" applyFont="1" applyFill="1" applyBorder="1"/>
    <xf numFmtId="0" fontId="7" fillId="3" borderId="0" xfId="0" applyFont="1" applyFill="1"/>
    <xf numFmtId="0" fontId="3" fillId="3" borderId="8" xfId="0" applyFont="1" applyFill="1" applyBorder="1"/>
    <xf numFmtId="3" fontId="3" fillId="3" borderId="8" xfId="0" applyNumberFormat="1" applyFont="1" applyFill="1" applyBorder="1"/>
    <xf numFmtId="3" fontId="3" fillId="3" borderId="9" xfId="0" applyNumberFormat="1" applyFont="1" applyFill="1" applyBorder="1"/>
    <xf numFmtId="3" fontId="3" fillId="3" borderId="14" xfId="0" applyNumberFormat="1" applyFont="1" applyFill="1" applyBorder="1"/>
    <xf numFmtId="3" fontId="4" fillId="3" borderId="3" xfId="0" applyNumberFormat="1" applyFont="1" applyFill="1" applyBorder="1"/>
    <xf numFmtId="3" fontId="4" fillId="5" borderId="16" xfId="0" applyNumberFormat="1" applyFont="1" applyFill="1" applyBorder="1"/>
    <xf numFmtId="0" fontId="3" fillId="3" borderId="13" xfId="0" applyFont="1" applyFill="1" applyBorder="1"/>
    <xf numFmtId="3" fontId="3" fillId="3" borderId="13" xfId="0" applyNumberFormat="1" applyFont="1" applyFill="1" applyBorder="1"/>
    <xf numFmtId="3" fontId="3" fillId="3" borderId="17" xfId="0" applyNumberFormat="1" applyFont="1" applyFill="1" applyBorder="1"/>
    <xf numFmtId="3" fontId="3" fillId="3" borderId="18" xfId="0" applyNumberFormat="1" applyFont="1" applyFill="1" applyBorder="1"/>
    <xf numFmtId="3" fontId="3" fillId="3" borderId="19" xfId="0" applyNumberFormat="1" applyFont="1" applyFill="1" applyBorder="1"/>
    <xf numFmtId="0" fontId="4" fillId="3" borderId="0" xfId="0" applyFont="1" applyFill="1" applyBorder="1"/>
    <xf numFmtId="0" fontId="4" fillId="3" borderId="14" xfId="0" applyFont="1" applyFill="1" applyBorder="1" applyAlignment="1">
      <alignment horizontal="right"/>
    </xf>
    <xf numFmtId="0" fontId="8" fillId="3" borderId="0" xfId="0" applyFont="1" applyFill="1" applyBorder="1"/>
    <xf numFmtId="0" fontId="3" fillId="3" borderId="0" xfId="0" applyFont="1" applyFill="1" applyBorder="1"/>
    <xf numFmtId="3" fontId="4" fillId="3" borderId="16" xfId="0" applyNumberFormat="1" applyFont="1" applyFill="1" applyBorder="1"/>
    <xf numFmtId="3" fontId="4" fillId="5" borderId="2" xfId="0" applyNumberFormat="1" applyFont="1" applyFill="1" applyBorder="1"/>
    <xf numFmtId="0" fontId="3" fillId="3" borderId="6" xfId="0" applyFont="1" applyFill="1" applyBorder="1" applyAlignment="1">
      <alignment horizontal="right"/>
    </xf>
    <xf numFmtId="3" fontId="4" fillId="3" borderId="13" xfId="0" applyNumberFormat="1" applyFont="1" applyFill="1" applyBorder="1"/>
    <xf numFmtId="3" fontId="4" fillId="3" borderId="17" xfId="0" applyNumberFormat="1" applyFont="1" applyFill="1" applyBorder="1"/>
    <xf numFmtId="3" fontId="4" fillId="3" borderId="6" xfId="0" applyNumberFormat="1" applyFont="1" applyFill="1" applyBorder="1"/>
    <xf numFmtId="0" fontId="4" fillId="3" borderId="14" xfId="0" applyFont="1" applyFill="1" applyBorder="1"/>
    <xf numFmtId="3" fontId="4" fillId="3" borderId="10" xfId="0" applyNumberFormat="1" applyFont="1" applyFill="1" applyBorder="1"/>
    <xf numFmtId="3" fontId="4" fillId="3" borderId="15" xfId="0" applyNumberFormat="1" applyFont="1" applyFill="1" applyBorder="1"/>
    <xf numFmtId="0" fontId="3" fillId="3" borderId="20" xfId="0" applyFont="1" applyFill="1" applyBorder="1"/>
    <xf numFmtId="3" fontId="4" fillId="3" borderId="20" xfId="0" applyNumberFormat="1" applyFont="1" applyFill="1" applyBorder="1"/>
    <xf numFmtId="3" fontId="4" fillId="3" borderId="21" xfId="0" applyNumberFormat="1" applyFont="1" applyFill="1" applyBorder="1"/>
    <xf numFmtId="0" fontId="4" fillId="3" borderId="2" xfId="0" applyFont="1" applyFill="1" applyBorder="1"/>
    <xf numFmtId="0" fontId="3" fillId="3" borderId="22" xfId="0" applyFont="1" applyFill="1" applyBorder="1" applyAlignment="1">
      <alignment horizontal="right"/>
    </xf>
    <xf numFmtId="0" fontId="3" fillId="3" borderId="23" xfId="0" applyFont="1" applyFill="1" applyBorder="1"/>
    <xf numFmtId="0" fontId="3" fillId="3" borderId="22" xfId="0" applyFont="1" applyFill="1" applyBorder="1"/>
    <xf numFmtId="0" fontId="3" fillId="3" borderId="24" xfId="0" applyFont="1" applyFill="1" applyBorder="1"/>
    <xf numFmtId="3" fontId="3" fillId="3" borderId="25" xfId="0" applyNumberFormat="1" applyFont="1" applyFill="1" applyBorder="1"/>
    <xf numFmtId="0" fontId="3" fillId="3" borderId="26" xfId="0" applyFont="1" applyFill="1" applyBorder="1"/>
    <xf numFmtId="0" fontId="3" fillId="3" borderId="27" xfId="0" applyFont="1" applyFill="1" applyBorder="1"/>
    <xf numFmtId="0" fontId="4" fillId="3" borderId="7" xfId="0" applyFont="1" applyFill="1" applyBorder="1" applyAlignment="1">
      <alignment horizontal="right"/>
    </xf>
    <xf numFmtId="3" fontId="4" fillId="3" borderId="25" xfId="0" applyNumberFormat="1" applyFont="1" applyFill="1" applyBorder="1"/>
    <xf numFmtId="3" fontId="4" fillId="3" borderId="14" xfId="0" applyNumberFormat="1" applyFont="1" applyFill="1" applyBorder="1"/>
    <xf numFmtId="0" fontId="4" fillId="3" borderId="28" xfId="0" applyFont="1" applyFill="1" applyBorder="1"/>
    <xf numFmtId="3" fontId="4" fillId="3" borderId="28" xfId="0" applyNumberFormat="1" applyFont="1" applyFill="1" applyBorder="1"/>
    <xf numFmtId="3" fontId="4" fillId="3" borderId="29" xfId="0" applyNumberFormat="1" applyFont="1" applyFill="1" applyBorder="1"/>
    <xf numFmtId="0" fontId="4" fillId="3" borderId="8" xfId="0" applyFont="1" applyFill="1" applyBorder="1" applyAlignment="1">
      <alignment horizontal="right"/>
    </xf>
    <xf numFmtId="4" fontId="4" fillId="3" borderId="0" xfId="0" applyNumberFormat="1" applyFont="1" applyFill="1" applyBorder="1"/>
    <xf numFmtId="0" fontId="4" fillId="3" borderId="6" xfId="0" applyFont="1" applyFill="1" applyBorder="1" applyAlignment="1">
      <alignment vertical="top"/>
    </xf>
    <xf numFmtId="0" fontId="3" fillId="3" borderId="7" xfId="0" applyFont="1" applyFill="1" applyBorder="1"/>
    <xf numFmtId="0" fontId="3" fillId="3" borderId="14" xfId="0" applyFont="1" applyFill="1" applyBorder="1"/>
    <xf numFmtId="0" fontId="4" fillId="3" borderId="6" xfId="0" applyFont="1" applyFill="1" applyBorder="1" applyAlignment="1">
      <alignment horizontal="right"/>
    </xf>
    <xf numFmtId="0" fontId="4" fillId="3" borderId="6" xfId="0" applyFont="1" applyFill="1" applyBorder="1"/>
    <xf numFmtId="3" fontId="4" fillId="3" borderId="30" xfId="0" applyNumberFormat="1" applyFont="1" applyFill="1" applyBorder="1"/>
    <xf numFmtId="0" fontId="3" fillId="3" borderId="6" xfId="0" applyFont="1" applyFill="1" applyBorder="1"/>
    <xf numFmtId="0" fontId="6" fillId="3" borderId="7" xfId="0" applyFont="1" applyFill="1" applyBorder="1" applyAlignment="1">
      <alignment horizontal="right"/>
    </xf>
    <xf numFmtId="0" fontId="6" fillId="6" borderId="7" xfId="0" applyFont="1" applyFill="1" applyBorder="1"/>
    <xf numFmtId="3" fontId="4" fillId="6" borderId="7" xfId="0" applyNumberFormat="1" applyFont="1" applyFill="1" applyBorder="1"/>
    <xf numFmtId="3" fontId="4" fillId="6" borderId="3" xfId="0" applyNumberFormat="1" applyFont="1" applyFill="1" applyBorder="1"/>
    <xf numFmtId="3" fontId="4" fillId="6" borderId="5" xfId="0" applyNumberFormat="1" applyFont="1" applyFill="1" applyBorder="1"/>
    <xf numFmtId="0" fontId="3" fillId="6" borderId="6" xfId="0" applyFont="1" applyFill="1" applyBorder="1"/>
    <xf numFmtId="0" fontId="6" fillId="3" borderId="7" xfId="0" applyFont="1" applyFill="1" applyBorder="1"/>
    <xf numFmtId="3" fontId="4" fillId="5" borderId="5" xfId="0" applyNumberFormat="1" applyFont="1" applyFill="1" applyBorder="1"/>
    <xf numFmtId="0" fontId="4" fillId="3" borderId="28" xfId="0" applyFont="1" applyFill="1" applyBorder="1" applyAlignment="1">
      <alignment horizontal="right"/>
    </xf>
    <xf numFmtId="0" fontId="6" fillId="3" borderId="28" xfId="0" applyFont="1" applyFill="1" applyBorder="1"/>
    <xf numFmtId="3" fontId="4" fillId="5" borderId="31" xfId="0" applyNumberFormat="1" applyFont="1" applyFill="1" applyBorder="1"/>
    <xf numFmtId="0" fontId="3" fillId="3" borderId="28" xfId="0" applyFont="1" applyFill="1" applyBorder="1"/>
    <xf numFmtId="4" fontId="3" fillId="3" borderId="0" xfId="0" applyNumberFormat="1" applyFont="1" applyFill="1"/>
    <xf numFmtId="0" fontId="4" fillId="3" borderId="1" xfId="0" applyFont="1" applyFill="1" applyBorder="1" applyAlignment="1"/>
    <xf numFmtId="4" fontId="4" fillId="5" borderId="7" xfId="0" applyNumberFormat="1" applyFont="1" applyFill="1" applyBorder="1" applyAlignment="1">
      <alignment horizontal="center" vertical="center" wrapText="1"/>
    </xf>
    <xf numFmtId="3" fontId="3" fillId="3" borderId="32" xfId="0" applyNumberFormat="1" applyFont="1" applyFill="1" applyBorder="1"/>
    <xf numFmtId="3" fontId="3" fillId="5" borderId="32" xfId="0" applyNumberFormat="1" applyFont="1" applyFill="1" applyBorder="1"/>
    <xf numFmtId="3" fontId="3" fillId="3" borderId="33" xfId="0" applyNumberFormat="1" applyFont="1" applyFill="1" applyBorder="1"/>
    <xf numFmtId="3" fontId="3" fillId="5" borderId="34" xfId="0" applyNumberFormat="1" applyFont="1" applyFill="1" applyBorder="1"/>
    <xf numFmtId="3" fontId="3" fillId="3" borderId="34" xfId="0" applyNumberFormat="1" applyFont="1" applyFill="1" applyBorder="1"/>
    <xf numFmtId="0" fontId="3" fillId="3" borderId="11" xfId="0" applyFont="1" applyFill="1" applyBorder="1"/>
    <xf numFmtId="3" fontId="3" fillId="3" borderId="35" xfId="0" applyNumberFormat="1" applyFont="1" applyFill="1" applyBorder="1"/>
    <xf numFmtId="0" fontId="4" fillId="3" borderId="7" xfId="0" applyFont="1" applyFill="1" applyBorder="1" applyAlignment="1">
      <alignment vertical="center" wrapText="1"/>
    </xf>
    <xf numFmtId="3" fontId="3" fillId="3" borderId="36" xfId="0" applyNumberFormat="1" applyFont="1" applyFill="1" applyBorder="1" applyAlignment="1">
      <alignment vertical="center"/>
    </xf>
    <xf numFmtId="3" fontId="3" fillId="5" borderId="36" xfId="0" applyNumberFormat="1" applyFont="1" applyFill="1" applyBorder="1" applyAlignment="1">
      <alignment vertical="center"/>
    </xf>
    <xf numFmtId="0" fontId="4" fillId="3" borderId="0" xfId="0" applyFont="1" applyFill="1" applyBorder="1" applyAlignment="1">
      <alignment vertical="center" wrapText="1"/>
    </xf>
    <xf numFmtId="3" fontId="3" fillId="3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6" fillId="3" borderId="0" xfId="0" applyFont="1" applyFill="1" applyBorder="1"/>
    <xf numFmtId="0" fontId="3" fillId="3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4" borderId="4" xfId="0" applyFont="1" applyFill="1" applyBorder="1"/>
    <xf numFmtId="0" fontId="2" fillId="4" borderId="5" xfId="0" applyFont="1" applyFill="1" applyBorder="1"/>
    <xf numFmtId="0" fontId="2" fillId="4" borderId="3" xfId="0" applyFont="1" applyFill="1" applyBorder="1"/>
    <xf numFmtId="0" fontId="3" fillId="3" borderId="6" xfId="0" applyFont="1" applyFill="1" applyBorder="1" applyAlignment="1">
      <alignment vertical="top"/>
    </xf>
    <xf numFmtId="0" fontId="3" fillId="3" borderId="14" xfId="0" applyFont="1" applyFill="1" applyBorder="1" applyAlignment="1">
      <alignment vertical="top"/>
    </xf>
    <xf numFmtId="0" fontId="3" fillId="3" borderId="8" xfId="0" applyFont="1" applyFill="1" applyBorder="1" applyAlignment="1">
      <alignment vertical="top"/>
    </xf>
    <xf numFmtId="0" fontId="3" fillId="3" borderId="6" xfId="0" applyFont="1" applyFill="1" applyBorder="1" applyAlignment="1">
      <alignment horizontal="right" vertical="top"/>
    </xf>
    <xf numFmtId="0" fontId="3" fillId="3" borderId="14" xfId="0" applyFont="1" applyFill="1" applyBorder="1" applyAlignment="1">
      <alignment horizontal="right" vertical="top"/>
    </xf>
    <xf numFmtId="0" fontId="3" fillId="3" borderId="8" xfId="0" applyFont="1" applyFill="1" applyBorder="1" applyAlignment="1">
      <alignment horizontal="right" vertical="top"/>
    </xf>
    <xf numFmtId="0" fontId="9" fillId="3" borderId="0" xfId="0" applyFont="1" applyFill="1" applyBorder="1" applyAlignment="1">
      <alignment horizontal="left"/>
    </xf>
    <xf numFmtId="0" fontId="4" fillId="3" borderId="3" xfId="0" applyFont="1" applyFill="1" applyBorder="1" applyAlignment="1">
      <alignment wrapText="1"/>
    </xf>
    <xf numFmtId="3" fontId="6" fillId="3" borderId="17" xfId="0" applyNumberFormat="1" applyFont="1" applyFill="1" applyBorder="1"/>
    <xf numFmtId="3" fontId="3" fillId="3" borderId="3" xfId="0" applyNumberFormat="1" applyFont="1" applyFill="1" applyBorder="1"/>
    <xf numFmtId="3" fontId="6" fillId="3" borderId="25" xfId="0" applyNumberFormat="1" applyFont="1" applyFill="1" applyBorder="1"/>
    <xf numFmtId="3" fontId="6" fillId="3" borderId="3" xfId="0" applyNumberFormat="1" applyFont="1" applyFill="1" applyBorder="1"/>
    <xf numFmtId="3" fontId="4" fillId="5" borderId="8" xfId="0" applyNumberFormat="1" applyFont="1" applyFill="1" applyBorder="1"/>
    <xf numFmtId="3" fontId="3" fillId="5" borderId="11" xfId="0" applyNumberFormat="1" applyFont="1" applyFill="1" applyBorder="1"/>
    <xf numFmtId="3" fontId="3" fillId="5" borderId="10" xfId="0" applyNumberFormat="1" applyFont="1" applyFill="1" applyBorder="1"/>
    <xf numFmtId="3" fontId="3" fillId="5" borderId="8" xfId="0" applyNumberFormat="1" applyFont="1" applyFill="1" applyBorder="1"/>
    <xf numFmtId="3" fontId="4" fillId="5" borderId="7" xfId="0" applyNumberFormat="1" applyFont="1" applyFill="1" applyBorder="1"/>
    <xf numFmtId="3" fontId="3" fillId="5" borderId="13" xfId="0" applyNumberFormat="1" applyFont="1" applyFill="1" applyBorder="1"/>
    <xf numFmtId="3" fontId="3" fillId="5" borderId="18" xfId="0" applyNumberFormat="1" applyFont="1" applyFill="1" applyBorder="1"/>
    <xf numFmtId="3" fontId="4" fillId="5" borderId="13" xfId="0" applyNumberFormat="1" applyFont="1" applyFill="1" applyBorder="1"/>
    <xf numFmtId="3" fontId="4" fillId="5" borderId="10" xfId="0" applyNumberFormat="1" applyFont="1" applyFill="1" applyBorder="1"/>
    <xf numFmtId="3" fontId="4" fillId="5" borderId="20" xfId="0" applyNumberFormat="1" applyFont="1" applyFill="1" applyBorder="1"/>
    <xf numFmtId="3" fontId="3" fillId="5" borderId="14" xfId="0" applyNumberFormat="1" applyFont="1" applyFill="1" applyBorder="1"/>
    <xf numFmtId="3" fontId="4" fillId="5" borderId="14" xfId="0" applyNumberFormat="1" applyFont="1" applyFill="1" applyBorder="1"/>
    <xf numFmtId="3" fontId="4" fillId="5" borderId="28" xfId="0" applyNumberFormat="1" applyFont="1" applyFill="1" applyBorder="1"/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8"/>
  <sheetViews>
    <sheetView tabSelected="1" zoomScaleNormal="100" zoomScaleSheetLayoutView="100" workbookViewId="0">
      <selection activeCell="F68" sqref="F68"/>
    </sheetView>
  </sheetViews>
  <sheetFormatPr defaultRowHeight="14.25" x14ac:dyDescent="0.2"/>
  <cols>
    <col min="1" max="1" width="9.85546875" style="1" customWidth="1"/>
    <col min="2" max="2" width="38.28515625" style="1" customWidth="1"/>
    <col min="3" max="3" width="13.5703125" style="83" customWidth="1"/>
    <col min="4" max="4" width="14.42578125" style="83" customWidth="1"/>
    <col min="5" max="5" width="15.7109375" style="83" customWidth="1"/>
    <col min="6" max="6" width="47" style="1" customWidth="1"/>
    <col min="7" max="7" width="57.5703125" style="1" bestFit="1" customWidth="1"/>
    <col min="8" max="16384" width="9.140625" style="1"/>
  </cols>
  <sheetData>
    <row r="1" spans="1:7" ht="30.75" customHeight="1" thickBot="1" x14ac:dyDescent="0.25">
      <c r="A1" s="101" t="s">
        <v>99</v>
      </c>
      <c r="B1" s="101"/>
      <c r="C1" s="101"/>
      <c r="D1" s="101"/>
      <c r="E1" s="101"/>
      <c r="F1" s="101"/>
    </row>
    <row r="2" spans="1:7" ht="27.75" customHeight="1" thickBot="1" x14ac:dyDescent="0.3">
      <c r="A2" s="102" t="s">
        <v>0</v>
      </c>
      <c r="B2" s="103"/>
      <c r="C2" s="104" t="s">
        <v>1</v>
      </c>
      <c r="D2" s="105"/>
      <c r="E2" s="105"/>
      <c r="F2" s="106"/>
    </row>
    <row r="3" spans="1:7" s="7" customFormat="1" ht="51" customHeight="1" thickBot="1" x14ac:dyDescent="0.3">
      <c r="A3" s="2" t="s">
        <v>2</v>
      </c>
      <c r="B3" s="3" t="s">
        <v>3</v>
      </c>
      <c r="C3" s="4" t="s">
        <v>4</v>
      </c>
      <c r="D3" s="4" t="s">
        <v>5</v>
      </c>
      <c r="E3" s="85" t="s">
        <v>100</v>
      </c>
      <c r="F3" s="114" t="s">
        <v>6</v>
      </c>
    </row>
    <row r="4" spans="1:7" s="7" customFormat="1" ht="18" customHeight="1" thickBot="1" x14ac:dyDescent="0.3">
      <c r="A4" s="8">
        <v>501</v>
      </c>
      <c r="B4" s="9" t="s">
        <v>7</v>
      </c>
      <c r="C4" s="10">
        <f>SUM(C5:C7)</f>
        <v>460</v>
      </c>
      <c r="D4" s="11">
        <f>SUM(D5:D7)</f>
        <v>460</v>
      </c>
      <c r="E4" s="119">
        <f>SUM(E5:E7)</f>
        <v>560</v>
      </c>
      <c r="F4" s="11"/>
    </row>
    <row r="5" spans="1:7" ht="18" customHeight="1" x14ac:dyDescent="0.2">
      <c r="A5" s="107" t="s">
        <v>8</v>
      </c>
      <c r="B5" s="14" t="s">
        <v>9</v>
      </c>
      <c r="C5" s="15">
        <v>220</v>
      </c>
      <c r="D5" s="16">
        <v>230</v>
      </c>
      <c r="E5" s="120">
        <v>270</v>
      </c>
      <c r="F5" s="115" t="s">
        <v>10</v>
      </c>
    </row>
    <row r="6" spans="1:7" ht="18" customHeight="1" x14ac:dyDescent="0.2">
      <c r="A6" s="108"/>
      <c r="B6" s="17" t="s">
        <v>11</v>
      </c>
      <c r="C6" s="18">
        <v>120</v>
      </c>
      <c r="D6" s="19">
        <v>110</v>
      </c>
      <c r="E6" s="121">
        <v>120</v>
      </c>
      <c r="F6" s="19"/>
      <c r="G6" s="20"/>
    </row>
    <row r="7" spans="1:7" ht="18" customHeight="1" thickBot="1" x14ac:dyDescent="0.25">
      <c r="A7" s="109"/>
      <c r="B7" s="21" t="s">
        <v>12</v>
      </c>
      <c r="C7" s="22">
        <v>120</v>
      </c>
      <c r="D7" s="23">
        <v>120</v>
      </c>
      <c r="E7" s="122">
        <v>170</v>
      </c>
      <c r="F7" s="53"/>
    </row>
    <row r="8" spans="1:7" s="7" customFormat="1" ht="18" customHeight="1" thickBot="1" x14ac:dyDescent="0.3">
      <c r="A8" s="8">
        <v>502</v>
      </c>
      <c r="B8" s="8" t="s">
        <v>13</v>
      </c>
      <c r="C8" s="10">
        <f>SUM(C9:C12)</f>
        <v>390</v>
      </c>
      <c r="D8" s="25">
        <f>SUM(D9:D12)</f>
        <v>390</v>
      </c>
      <c r="E8" s="123">
        <f>SUM(E9:E12)</f>
        <v>432</v>
      </c>
      <c r="F8" s="25"/>
    </row>
    <row r="9" spans="1:7" ht="18" customHeight="1" x14ac:dyDescent="0.2">
      <c r="A9" s="110" t="s">
        <v>8</v>
      </c>
      <c r="B9" s="27" t="s">
        <v>14</v>
      </c>
      <c r="C9" s="28">
        <v>52</v>
      </c>
      <c r="D9" s="29">
        <v>52</v>
      </c>
      <c r="E9" s="124">
        <v>56</v>
      </c>
      <c r="F9" s="29"/>
    </row>
    <row r="10" spans="1:7" ht="18" customHeight="1" x14ac:dyDescent="0.2">
      <c r="A10" s="111"/>
      <c r="B10" s="17" t="s">
        <v>15</v>
      </c>
      <c r="C10" s="15">
        <v>86</v>
      </c>
      <c r="D10" s="16">
        <v>86</v>
      </c>
      <c r="E10" s="120">
        <v>96</v>
      </c>
      <c r="F10" s="16"/>
    </row>
    <row r="11" spans="1:7" ht="18" customHeight="1" x14ac:dyDescent="0.2">
      <c r="A11" s="111"/>
      <c r="B11" s="17" t="s">
        <v>16</v>
      </c>
      <c r="C11" s="18">
        <v>112</v>
      </c>
      <c r="D11" s="19">
        <v>112</v>
      </c>
      <c r="E11" s="121">
        <v>136</v>
      </c>
      <c r="F11" s="19"/>
    </row>
    <row r="12" spans="1:7" ht="18" customHeight="1" thickBot="1" x14ac:dyDescent="0.25">
      <c r="A12" s="112"/>
      <c r="B12" s="21" t="s">
        <v>17</v>
      </c>
      <c r="C12" s="30">
        <v>140</v>
      </c>
      <c r="D12" s="31">
        <v>140</v>
      </c>
      <c r="E12" s="125">
        <v>144</v>
      </c>
      <c r="F12" s="23"/>
    </row>
    <row r="13" spans="1:7" s="32" customFormat="1" ht="18" customHeight="1" thickBot="1" x14ac:dyDescent="0.3">
      <c r="A13" s="8">
        <v>504</v>
      </c>
      <c r="B13" s="9" t="s">
        <v>18</v>
      </c>
      <c r="C13" s="13">
        <v>0</v>
      </c>
      <c r="D13" s="11">
        <v>0</v>
      </c>
      <c r="E13" s="119">
        <v>0</v>
      </c>
      <c r="F13" s="11"/>
    </row>
    <row r="14" spans="1:7" s="32" customFormat="1" ht="18" customHeight="1" thickBot="1" x14ac:dyDescent="0.3">
      <c r="A14" s="33" t="s">
        <v>19</v>
      </c>
      <c r="B14" s="9" t="s">
        <v>20</v>
      </c>
      <c r="C14" s="13">
        <v>0</v>
      </c>
      <c r="D14" s="11">
        <v>0</v>
      </c>
      <c r="E14" s="119">
        <v>0</v>
      </c>
      <c r="F14" s="11"/>
      <c r="G14" s="34"/>
    </row>
    <row r="15" spans="1:7" s="35" customFormat="1" ht="18" customHeight="1" thickBot="1" x14ac:dyDescent="0.3">
      <c r="A15" s="8">
        <v>511</v>
      </c>
      <c r="B15" s="8" t="s">
        <v>21</v>
      </c>
      <c r="C15" s="10">
        <v>65</v>
      </c>
      <c r="D15" s="25">
        <v>55</v>
      </c>
      <c r="E15" s="123">
        <v>55</v>
      </c>
      <c r="F15" s="116"/>
    </row>
    <row r="16" spans="1:7" s="7" customFormat="1" ht="18" customHeight="1" thickBot="1" x14ac:dyDescent="0.3">
      <c r="A16" s="9">
        <v>512</v>
      </c>
      <c r="B16" s="8" t="s">
        <v>22</v>
      </c>
      <c r="C16" s="13">
        <v>6</v>
      </c>
      <c r="D16" s="11">
        <v>4</v>
      </c>
      <c r="E16" s="119">
        <v>4</v>
      </c>
      <c r="F16" s="25"/>
    </row>
    <row r="17" spans="1:6" ht="18" customHeight="1" thickBot="1" x14ac:dyDescent="0.3">
      <c r="A17" s="8">
        <v>513</v>
      </c>
      <c r="B17" s="8" t="s">
        <v>23</v>
      </c>
      <c r="C17" s="10">
        <v>46</v>
      </c>
      <c r="D17" s="25">
        <v>46</v>
      </c>
      <c r="E17" s="123">
        <v>46</v>
      </c>
      <c r="F17" s="116" t="s">
        <v>10</v>
      </c>
    </row>
    <row r="18" spans="1:6" ht="18" customHeight="1" thickBot="1" x14ac:dyDescent="0.3">
      <c r="A18" s="8">
        <v>516</v>
      </c>
      <c r="B18" s="8" t="s">
        <v>24</v>
      </c>
      <c r="C18" s="10">
        <v>0</v>
      </c>
      <c r="D18" s="25">
        <v>0</v>
      </c>
      <c r="E18" s="123">
        <v>0</v>
      </c>
      <c r="F18" s="116"/>
    </row>
    <row r="19" spans="1:6" s="7" customFormat="1" ht="18" customHeight="1" thickBot="1" x14ac:dyDescent="0.3">
      <c r="A19" s="8">
        <v>518</v>
      </c>
      <c r="B19" s="8" t="s">
        <v>25</v>
      </c>
      <c r="C19" s="10">
        <f>SUM(C20:C22)</f>
        <v>871</v>
      </c>
      <c r="D19" s="36">
        <f>SUM(D20:D22)</f>
        <v>867</v>
      </c>
      <c r="E19" s="123">
        <f>SUM(E20:E22)</f>
        <v>929</v>
      </c>
      <c r="F19" s="25"/>
    </row>
    <row r="20" spans="1:6" s="7" customFormat="1" ht="18" customHeight="1" x14ac:dyDescent="0.25">
      <c r="A20" s="38" t="s">
        <v>8</v>
      </c>
      <c r="B20" s="27" t="s">
        <v>26</v>
      </c>
      <c r="C20" s="39">
        <v>60</v>
      </c>
      <c r="D20" s="40">
        <v>56</v>
      </c>
      <c r="E20" s="126">
        <v>60</v>
      </c>
      <c r="F20" s="69"/>
    </row>
    <row r="21" spans="1:6" s="7" customFormat="1" ht="18" customHeight="1" x14ac:dyDescent="0.25">
      <c r="A21" s="42"/>
      <c r="B21" s="17" t="s">
        <v>27</v>
      </c>
      <c r="C21" s="43">
        <v>93</v>
      </c>
      <c r="D21" s="44">
        <v>93</v>
      </c>
      <c r="E21" s="127">
        <v>93</v>
      </c>
      <c r="F21" s="44"/>
    </row>
    <row r="22" spans="1:6" s="7" customFormat="1" ht="18" customHeight="1" thickBot="1" x14ac:dyDescent="0.3">
      <c r="A22" s="42"/>
      <c r="B22" s="45" t="s">
        <v>28</v>
      </c>
      <c r="C22" s="46">
        <v>718</v>
      </c>
      <c r="D22" s="47">
        <v>718</v>
      </c>
      <c r="E22" s="128">
        <v>776</v>
      </c>
      <c r="F22" s="117" t="s">
        <v>10</v>
      </c>
    </row>
    <row r="23" spans="1:6" s="7" customFormat="1" ht="18" customHeight="1" thickBot="1" x14ac:dyDescent="0.3">
      <c r="A23" s="48">
        <v>521</v>
      </c>
      <c r="B23" s="48" t="s">
        <v>29</v>
      </c>
      <c r="C23" s="10">
        <f>SUM(C24:C27)</f>
        <v>6780</v>
      </c>
      <c r="D23" s="25">
        <f>SUM(D24:D27)</f>
        <v>7051</v>
      </c>
      <c r="E23" s="123">
        <f>SUM(E24:E27)</f>
        <v>7861</v>
      </c>
      <c r="F23" s="25"/>
    </row>
    <row r="24" spans="1:6" ht="18" customHeight="1" x14ac:dyDescent="0.2">
      <c r="A24" s="49" t="s">
        <v>8</v>
      </c>
      <c r="B24" s="50" t="s">
        <v>30</v>
      </c>
      <c r="C24" s="28">
        <v>6640</v>
      </c>
      <c r="D24" s="29">
        <v>6941</v>
      </c>
      <c r="E24" s="120">
        <v>7721</v>
      </c>
      <c r="F24" s="29"/>
    </row>
    <row r="25" spans="1:6" ht="18" customHeight="1" x14ac:dyDescent="0.2">
      <c r="A25" s="51"/>
      <c r="B25" s="52" t="s">
        <v>31</v>
      </c>
      <c r="C25" s="15">
        <v>140</v>
      </c>
      <c r="D25" s="16">
        <v>110</v>
      </c>
      <c r="E25" s="121">
        <v>140</v>
      </c>
      <c r="F25" s="19"/>
    </row>
    <row r="26" spans="1:6" ht="18" customHeight="1" x14ac:dyDescent="0.2">
      <c r="A26" s="51"/>
      <c r="B26" s="51" t="s">
        <v>32</v>
      </c>
      <c r="C26" s="24">
        <v>0</v>
      </c>
      <c r="D26" s="53">
        <v>0</v>
      </c>
      <c r="E26" s="129">
        <v>0</v>
      </c>
      <c r="F26" s="53"/>
    </row>
    <row r="27" spans="1:6" ht="18" customHeight="1" thickBot="1" x14ac:dyDescent="0.25">
      <c r="A27" s="54"/>
      <c r="B27" s="55" t="s">
        <v>33</v>
      </c>
      <c r="C27" s="30">
        <v>0</v>
      </c>
      <c r="D27" s="31">
        <v>0</v>
      </c>
      <c r="E27" s="125">
        <v>0</v>
      </c>
      <c r="F27" s="31"/>
    </row>
    <row r="28" spans="1:6" s="7" customFormat="1" ht="18" customHeight="1" thickBot="1" x14ac:dyDescent="0.3">
      <c r="A28" s="8">
        <v>524</v>
      </c>
      <c r="B28" s="8" t="s">
        <v>34</v>
      </c>
      <c r="C28" s="10">
        <v>2258</v>
      </c>
      <c r="D28" s="25">
        <v>2360</v>
      </c>
      <c r="E28" s="123">
        <v>2625</v>
      </c>
      <c r="F28" s="25"/>
    </row>
    <row r="29" spans="1:6" s="7" customFormat="1" ht="18" customHeight="1" thickBot="1" x14ac:dyDescent="0.3">
      <c r="A29" s="8">
        <v>525</v>
      </c>
      <c r="B29" s="8" t="s">
        <v>35</v>
      </c>
      <c r="C29" s="10">
        <v>28</v>
      </c>
      <c r="D29" s="25">
        <v>29</v>
      </c>
      <c r="E29" s="123">
        <v>33</v>
      </c>
      <c r="F29" s="25"/>
    </row>
    <row r="30" spans="1:6" s="7" customFormat="1" ht="18" customHeight="1" thickBot="1" x14ac:dyDescent="0.3">
      <c r="A30" s="8">
        <v>527</v>
      </c>
      <c r="B30" s="8" t="s">
        <v>36</v>
      </c>
      <c r="C30" s="10">
        <v>349</v>
      </c>
      <c r="D30" s="25">
        <v>370</v>
      </c>
      <c r="E30" s="123">
        <v>435</v>
      </c>
      <c r="F30" s="25"/>
    </row>
    <row r="31" spans="1:6" s="7" customFormat="1" ht="18" customHeight="1" thickBot="1" x14ac:dyDescent="0.3">
      <c r="A31" s="8">
        <v>528</v>
      </c>
      <c r="B31" s="8" t="s">
        <v>37</v>
      </c>
      <c r="C31" s="10">
        <v>0</v>
      </c>
      <c r="D31" s="25">
        <v>0</v>
      </c>
      <c r="E31" s="123">
        <v>0</v>
      </c>
      <c r="F31" s="25"/>
    </row>
    <row r="32" spans="1:6" s="7" customFormat="1" ht="18" customHeight="1" thickBot="1" x14ac:dyDescent="0.3">
      <c r="A32" s="8">
        <v>531</v>
      </c>
      <c r="B32" s="8" t="s">
        <v>38</v>
      </c>
      <c r="C32" s="10">
        <v>0</v>
      </c>
      <c r="D32" s="25">
        <v>0</v>
      </c>
      <c r="E32" s="123">
        <v>0</v>
      </c>
      <c r="F32" s="25"/>
    </row>
    <row r="33" spans="1:6" s="7" customFormat="1" ht="18" customHeight="1" thickBot="1" x14ac:dyDescent="0.3">
      <c r="A33" s="8">
        <v>538</v>
      </c>
      <c r="B33" s="8" t="s">
        <v>39</v>
      </c>
      <c r="C33" s="10">
        <v>6</v>
      </c>
      <c r="D33" s="25">
        <v>6</v>
      </c>
      <c r="E33" s="123">
        <v>6</v>
      </c>
      <c r="F33" s="25"/>
    </row>
    <row r="34" spans="1:6" s="7" customFormat="1" ht="18" customHeight="1" thickBot="1" x14ac:dyDescent="0.3">
      <c r="A34" s="56" t="s">
        <v>40</v>
      </c>
      <c r="B34" s="8" t="s">
        <v>41</v>
      </c>
      <c r="C34" s="10">
        <v>0</v>
      </c>
      <c r="D34" s="57">
        <v>0</v>
      </c>
      <c r="E34" s="130">
        <v>0</v>
      </c>
      <c r="F34" s="25"/>
    </row>
    <row r="35" spans="1:6" s="7" customFormat="1" ht="18" customHeight="1" thickBot="1" x14ac:dyDescent="0.3">
      <c r="A35" s="8">
        <v>543</v>
      </c>
      <c r="B35" s="8" t="s">
        <v>42</v>
      </c>
      <c r="C35" s="10">
        <v>0</v>
      </c>
      <c r="D35" s="25">
        <v>0</v>
      </c>
      <c r="E35" s="123">
        <v>0</v>
      </c>
      <c r="F35" s="25"/>
    </row>
    <row r="36" spans="1:6" s="7" customFormat="1" ht="18" customHeight="1" thickBot="1" x14ac:dyDescent="0.3">
      <c r="A36" s="56">
        <v>548</v>
      </c>
      <c r="B36" s="8" t="s">
        <v>43</v>
      </c>
      <c r="C36" s="10">
        <v>0</v>
      </c>
      <c r="D36" s="25">
        <v>0</v>
      </c>
      <c r="E36" s="123">
        <v>0</v>
      </c>
      <c r="F36" s="25"/>
    </row>
    <row r="37" spans="1:6" s="7" customFormat="1" ht="18" customHeight="1" thickBot="1" x14ac:dyDescent="0.3">
      <c r="A37" s="8">
        <v>551</v>
      </c>
      <c r="B37" s="8" t="s">
        <v>44</v>
      </c>
      <c r="C37" s="10">
        <v>181</v>
      </c>
      <c r="D37" s="25">
        <v>181</v>
      </c>
      <c r="E37" s="123">
        <v>138</v>
      </c>
      <c r="F37" s="25"/>
    </row>
    <row r="38" spans="1:6" s="7" customFormat="1" ht="18" customHeight="1" thickBot="1" x14ac:dyDescent="0.3">
      <c r="A38" s="56" t="s">
        <v>45</v>
      </c>
      <c r="B38" s="8" t="s">
        <v>46</v>
      </c>
      <c r="C38" s="10">
        <v>0</v>
      </c>
      <c r="D38" s="25">
        <v>0</v>
      </c>
      <c r="E38" s="123">
        <v>0</v>
      </c>
      <c r="F38" s="25"/>
    </row>
    <row r="39" spans="1:6" s="7" customFormat="1" ht="18" customHeight="1" thickBot="1" x14ac:dyDescent="0.3">
      <c r="A39" s="56">
        <v>556</v>
      </c>
      <c r="B39" s="8" t="s">
        <v>47</v>
      </c>
      <c r="C39" s="10">
        <v>0</v>
      </c>
      <c r="D39" s="25">
        <v>0</v>
      </c>
      <c r="E39" s="123">
        <v>0</v>
      </c>
      <c r="F39" s="25"/>
    </row>
    <row r="40" spans="1:6" s="7" customFormat="1" ht="18" customHeight="1" thickBot="1" x14ac:dyDescent="0.3">
      <c r="A40" s="56">
        <v>557</v>
      </c>
      <c r="B40" s="8" t="s">
        <v>48</v>
      </c>
      <c r="C40" s="10">
        <v>0</v>
      </c>
      <c r="D40" s="25">
        <v>0</v>
      </c>
      <c r="E40" s="123">
        <v>0</v>
      </c>
      <c r="F40" s="25"/>
    </row>
    <row r="41" spans="1:6" s="7" customFormat="1" ht="18" customHeight="1" thickBot="1" x14ac:dyDescent="0.3">
      <c r="A41" s="56">
        <v>558</v>
      </c>
      <c r="B41" s="8" t="s">
        <v>49</v>
      </c>
      <c r="C41" s="10">
        <v>120</v>
      </c>
      <c r="D41" s="25">
        <v>120</v>
      </c>
      <c r="E41" s="123">
        <v>150</v>
      </c>
      <c r="F41" s="118" t="s">
        <v>10</v>
      </c>
    </row>
    <row r="42" spans="1:6" s="7" customFormat="1" ht="18" customHeight="1" thickBot="1" x14ac:dyDescent="0.3">
      <c r="A42" s="56">
        <v>549</v>
      </c>
      <c r="B42" s="8" t="s">
        <v>50</v>
      </c>
      <c r="C42" s="10">
        <v>47</v>
      </c>
      <c r="D42" s="25">
        <v>47</v>
      </c>
      <c r="E42" s="123">
        <v>47</v>
      </c>
      <c r="F42" s="25"/>
    </row>
    <row r="43" spans="1:6" s="7" customFormat="1" ht="18" customHeight="1" thickBot="1" x14ac:dyDescent="0.3">
      <c r="A43" s="56" t="s">
        <v>51</v>
      </c>
      <c r="B43" s="8" t="s">
        <v>52</v>
      </c>
      <c r="C43" s="10">
        <v>0</v>
      </c>
      <c r="D43" s="25">
        <v>0</v>
      </c>
      <c r="E43" s="123">
        <v>0</v>
      </c>
      <c r="F43" s="25"/>
    </row>
    <row r="44" spans="1:6" s="7" customFormat="1" ht="18" customHeight="1" thickBot="1" x14ac:dyDescent="0.3">
      <c r="A44" s="9">
        <v>569</v>
      </c>
      <c r="B44" s="9" t="s">
        <v>53</v>
      </c>
      <c r="C44" s="13">
        <v>0</v>
      </c>
      <c r="D44" s="11">
        <v>0</v>
      </c>
      <c r="E44" s="119">
        <v>0</v>
      </c>
      <c r="F44" s="11"/>
    </row>
    <row r="45" spans="1:6" s="7" customFormat="1" ht="18" customHeight="1" thickBot="1" x14ac:dyDescent="0.3">
      <c r="A45" s="56" t="s">
        <v>54</v>
      </c>
      <c r="B45" s="8" t="s">
        <v>55</v>
      </c>
      <c r="C45" s="10">
        <v>0</v>
      </c>
      <c r="D45" s="25">
        <v>0</v>
      </c>
      <c r="E45" s="123">
        <v>0</v>
      </c>
      <c r="F45" s="118" t="s">
        <v>56</v>
      </c>
    </row>
    <row r="46" spans="1:6" s="7" customFormat="1" ht="18" customHeight="1" thickBot="1" x14ac:dyDescent="0.3">
      <c r="A46" s="33" t="s">
        <v>54</v>
      </c>
      <c r="B46" s="42" t="s">
        <v>57</v>
      </c>
      <c r="C46" s="58">
        <v>0</v>
      </c>
      <c r="D46" s="57">
        <v>0</v>
      </c>
      <c r="E46" s="130">
        <v>0</v>
      </c>
      <c r="F46" s="117" t="s">
        <v>58</v>
      </c>
    </row>
    <row r="47" spans="1:6" s="7" customFormat="1" ht="18" customHeight="1" thickBot="1" x14ac:dyDescent="0.3">
      <c r="A47" s="59"/>
      <c r="B47" s="59" t="s">
        <v>59</v>
      </c>
      <c r="C47" s="60">
        <v>0</v>
      </c>
      <c r="D47" s="61">
        <v>0</v>
      </c>
      <c r="E47" s="131">
        <v>0</v>
      </c>
      <c r="F47" s="61"/>
    </row>
    <row r="48" spans="1:6" s="7" customFormat="1" ht="18" customHeight="1" thickTop="1" thickBot="1" x14ac:dyDescent="0.3">
      <c r="A48" s="62" t="s">
        <v>60</v>
      </c>
      <c r="B48" s="9" t="s">
        <v>61</v>
      </c>
      <c r="C48" s="13">
        <f>SUM(C4,C8,C13:C19,C23,C28:C47)</f>
        <v>11607</v>
      </c>
      <c r="D48" s="11">
        <f>SUM(D4,D8,D13:D19,D23,D28:D47)</f>
        <v>11986</v>
      </c>
      <c r="E48" s="119">
        <f>SUM(E4,E8,E13:E19,E23,E28:E47)</f>
        <v>13321</v>
      </c>
      <c r="F48" s="11"/>
    </row>
    <row r="49" spans="1:6" s="7" customFormat="1" ht="18" customHeight="1" x14ac:dyDescent="0.25">
      <c r="A49" s="32"/>
      <c r="B49" s="32"/>
      <c r="C49" s="63"/>
      <c r="D49" s="63"/>
      <c r="E49" s="63"/>
      <c r="F49" s="32"/>
    </row>
    <row r="50" spans="1:6" s="7" customFormat="1" ht="18" customHeight="1" thickBot="1" x14ac:dyDescent="0.3">
      <c r="A50" s="32"/>
      <c r="B50" s="32"/>
      <c r="C50" s="63"/>
      <c r="D50" s="63"/>
      <c r="E50" s="63"/>
      <c r="F50" s="32"/>
    </row>
    <row r="51" spans="1:6" ht="45.75" thickBot="1" x14ac:dyDescent="0.25">
      <c r="A51" s="3"/>
      <c r="B51" s="3" t="s">
        <v>3</v>
      </c>
      <c r="C51" s="4" t="s">
        <v>4</v>
      </c>
      <c r="D51" s="4" t="s">
        <v>5</v>
      </c>
      <c r="E51" s="5" t="s">
        <v>100</v>
      </c>
      <c r="F51" s="6" t="s">
        <v>62</v>
      </c>
    </row>
    <row r="52" spans="1:6" s="7" customFormat="1" ht="18" customHeight="1" thickBot="1" x14ac:dyDescent="0.3">
      <c r="A52" s="64">
        <v>602</v>
      </c>
      <c r="B52" s="8" t="s">
        <v>63</v>
      </c>
      <c r="C52" s="10">
        <v>1420</v>
      </c>
      <c r="D52" s="25">
        <v>1420</v>
      </c>
      <c r="E52" s="26">
        <v>1420</v>
      </c>
      <c r="F52" s="8"/>
    </row>
    <row r="53" spans="1:6" s="7" customFormat="1" ht="18" customHeight="1" thickBot="1" x14ac:dyDescent="0.3">
      <c r="A53" s="8">
        <v>603</v>
      </c>
      <c r="B53" s="8" t="s">
        <v>64</v>
      </c>
      <c r="C53" s="10">
        <v>0</v>
      </c>
      <c r="D53" s="25">
        <v>0</v>
      </c>
      <c r="E53" s="26">
        <v>0</v>
      </c>
      <c r="F53" s="8"/>
    </row>
    <row r="54" spans="1:6" s="7" customFormat="1" ht="18" customHeight="1" thickBot="1" x14ac:dyDescent="0.3">
      <c r="A54" s="8">
        <v>604</v>
      </c>
      <c r="B54" s="8" t="s">
        <v>65</v>
      </c>
      <c r="C54" s="10">
        <v>0</v>
      </c>
      <c r="D54" s="25">
        <v>0</v>
      </c>
      <c r="E54" s="26">
        <v>0</v>
      </c>
      <c r="F54" s="8"/>
    </row>
    <row r="55" spans="1:6" s="7" customFormat="1" ht="18" customHeight="1" thickBot="1" x14ac:dyDescent="0.3">
      <c r="A55" s="56">
        <v>609</v>
      </c>
      <c r="B55" s="8" t="s">
        <v>66</v>
      </c>
      <c r="C55" s="10">
        <v>0</v>
      </c>
      <c r="D55" s="25">
        <v>0</v>
      </c>
      <c r="E55" s="26">
        <v>0</v>
      </c>
      <c r="F55" s="8"/>
    </row>
    <row r="56" spans="1:6" s="7" customFormat="1" ht="18" customHeight="1" thickBot="1" x14ac:dyDescent="0.3">
      <c r="A56" s="56">
        <v>641</v>
      </c>
      <c r="B56" s="8" t="s">
        <v>67</v>
      </c>
      <c r="C56" s="10">
        <v>0</v>
      </c>
      <c r="D56" s="25">
        <v>0</v>
      </c>
      <c r="E56" s="26">
        <v>0</v>
      </c>
      <c r="F56" s="8"/>
    </row>
    <row r="57" spans="1:6" ht="18" customHeight="1" thickBot="1" x14ac:dyDescent="0.3">
      <c r="A57" s="8">
        <v>642</v>
      </c>
      <c r="B57" s="8" t="s">
        <v>41</v>
      </c>
      <c r="C57" s="10">
        <v>0</v>
      </c>
      <c r="D57" s="25">
        <v>0</v>
      </c>
      <c r="E57" s="26">
        <v>0</v>
      </c>
      <c r="F57" s="65"/>
    </row>
    <row r="58" spans="1:6" ht="18" customHeight="1" thickBot="1" x14ac:dyDescent="0.3">
      <c r="A58" s="33" t="s">
        <v>68</v>
      </c>
      <c r="B58" s="42" t="s">
        <v>69</v>
      </c>
      <c r="C58" s="13">
        <v>0</v>
      </c>
      <c r="D58" s="11">
        <v>0</v>
      </c>
      <c r="E58" s="12">
        <v>0</v>
      </c>
      <c r="F58" s="66"/>
    </row>
    <row r="59" spans="1:6" s="7" customFormat="1" ht="18" customHeight="1" thickBot="1" x14ac:dyDescent="0.3">
      <c r="A59" s="8">
        <v>648</v>
      </c>
      <c r="B59" s="8" t="s">
        <v>70</v>
      </c>
      <c r="C59" s="10">
        <v>187</v>
      </c>
      <c r="D59" s="25">
        <v>187</v>
      </c>
      <c r="E59" s="26">
        <v>100</v>
      </c>
      <c r="F59" s="8"/>
    </row>
    <row r="60" spans="1:6" s="7" customFormat="1" ht="18" customHeight="1" thickBot="1" x14ac:dyDescent="0.3">
      <c r="A60" s="8">
        <v>649</v>
      </c>
      <c r="B60" s="8" t="s">
        <v>71</v>
      </c>
      <c r="C60" s="10">
        <v>0</v>
      </c>
      <c r="D60" s="25">
        <v>0</v>
      </c>
      <c r="E60" s="26">
        <v>0</v>
      </c>
      <c r="F60" s="8"/>
    </row>
    <row r="61" spans="1:6" ht="18" customHeight="1" thickBot="1" x14ac:dyDescent="0.3">
      <c r="A61" s="8">
        <v>662</v>
      </c>
      <c r="B61" s="8" t="s">
        <v>72</v>
      </c>
      <c r="C61" s="10">
        <v>0</v>
      </c>
      <c r="D61" s="25">
        <v>0</v>
      </c>
      <c r="E61" s="26">
        <v>0</v>
      </c>
      <c r="F61" s="65"/>
    </row>
    <row r="62" spans="1:6" ht="18" customHeight="1" thickBot="1" x14ac:dyDescent="0.3">
      <c r="A62" s="67" t="s">
        <v>73</v>
      </c>
      <c r="B62" s="68" t="s">
        <v>74</v>
      </c>
      <c r="C62" s="41">
        <v>0</v>
      </c>
      <c r="D62" s="69">
        <v>0</v>
      </c>
      <c r="E62" s="26">
        <v>0</v>
      </c>
      <c r="F62" s="70"/>
    </row>
    <row r="63" spans="1:6" ht="18" customHeight="1" thickBot="1" x14ac:dyDescent="0.3">
      <c r="A63" s="56" t="s">
        <v>75</v>
      </c>
      <c r="B63" s="8" t="s">
        <v>76</v>
      </c>
      <c r="C63" s="10">
        <f>SUM(C64:C66)</f>
        <v>2600</v>
      </c>
      <c r="D63" s="36">
        <f>SUM(D64:D66)</f>
        <v>3733</v>
      </c>
      <c r="E63" s="37">
        <f>SUM(E64:E66)</f>
        <v>3300</v>
      </c>
      <c r="F63" s="65"/>
    </row>
    <row r="64" spans="1:6" ht="18" customHeight="1" thickBot="1" x14ac:dyDescent="0.3">
      <c r="A64" s="71" t="s">
        <v>8</v>
      </c>
      <c r="B64" s="72" t="s">
        <v>77</v>
      </c>
      <c r="C64" s="73"/>
      <c r="D64" s="74"/>
      <c r="E64" s="75"/>
      <c r="F64" s="76" t="s">
        <v>78</v>
      </c>
    </row>
    <row r="65" spans="1:6" ht="18" customHeight="1" thickBot="1" x14ac:dyDescent="0.3">
      <c r="A65" s="71"/>
      <c r="B65" s="77" t="s">
        <v>79</v>
      </c>
      <c r="C65" s="10">
        <v>2600</v>
      </c>
      <c r="D65" s="25">
        <v>3733</v>
      </c>
      <c r="E65" s="78">
        <v>3300</v>
      </c>
      <c r="F65" s="70" t="s">
        <v>80</v>
      </c>
    </row>
    <row r="66" spans="1:6" ht="18" customHeight="1" thickBot="1" x14ac:dyDescent="0.3">
      <c r="A66" s="79"/>
      <c r="B66" s="80" t="s">
        <v>81</v>
      </c>
      <c r="C66" s="60">
        <v>0</v>
      </c>
      <c r="D66" s="61">
        <v>0</v>
      </c>
      <c r="E66" s="81">
        <v>0</v>
      </c>
      <c r="F66" s="82" t="s">
        <v>58</v>
      </c>
    </row>
    <row r="67" spans="1:6" s="7" customFormat="1" ht="18" customHeight="1" thickTop="1" thickBot="1" x14ac:dyDescent="0.3">
      <c r="A67" s="9" t="s">
        <v>82</v>
      </c>
      <c r="B67" s="9" t="s">
        <v>83</v>
      </c>
      <c r="C67" s="13">
        <f>SUM(C52:C63)</f>
        <v>4207</v>
      </c>
      <c r="D67" s="13">
        <f>SUM(D52:D63)</f>
        <v>5340</v>
      </c>
      <c r="E67" s="13">
        <f>SUM(E52:E63)</f>
        <v>4820</v>
      </c>
      <c r="F67" s="9"/>
    </row>
    <row r="68" spans="1:6" s="7" customFormat="1" ht="18" customHeight="1" x14ac:dyDescent="0.25">
      <c r="A68" s="32"/>
      <c r="B68" s="32"/>
      <c r="C68" s="63"/>
      <c r="D68" s="63"/>
      <c r="E68" s="63"/>
      <c r="F68" s="32"/>
    </row>
    <row r="69" spans="1:6" ht="18" customHeight="1" thickBot="1" x14ac:dyDescent="0.25">
      <c r="A69" s="1" t="s">
        <v>84</v>
      </c>
    </row>
    <row r="70" spans="1:6" s="7" customFormat="1" ht="46.5" customHeight="1" thickBot="1" x14ac:dyDescent="0.3">
      <c r="A70" s="84" t="s">
        <v>85</v>
      </c>
      <c r="B70" s="84"/>
      <c r="C70" s="84"/>
      <c r="D70" s="84"/>
      <c r="E70" s="85" t="s">
        <v>100</v>
      </c>
      <c r="F70" s="84"/>
    </row>
    <row r="71" spans="1:6" ht="18" customHeight="1" x14ac:dyDescent="0.2">
      <c r="A71" s="27" t="s">
        <v>86</v>
      </c>
      <c r="B71" s="27" t="s">
        <v>87</v>
      </c>
      <c r="C71" s="86">
        <f>SUM(C67)</f>
        <v>4207</v>
      </c>
      <c r="D71" s="86">
        <f>SUM(D67)</f>
        <v>5340</v>
      </c>
      <c r="E71" s="87">
        <f>SUM(E67)</f>
        <v>4820</v>
      </c>
      <c r="F71" s="27"/>
    </row>
    <row r="72" spans="1:6" ht="18" customHeight="1" x14ac:dyDescent="0.2">
      <c r="A72" s="66" t="s">
        <v>86</v>
      </c>
      <c r="B72" s="66" t="s">
        <v>88</v>
      </c>
      <c r="C72" s="88">
        <v>0</v>
      </c>
      <c r="D72" s="88">
        <v>0</v>
      </c>
      <c r="E72" s="89">
        <v>0</v>
      </c>
      <c r="F72" s="66"/>
    </row>
    <row r="73" spans="1:6" ht="18" customHeight="1" x14ac:dyDescent="0.2">
      <c r="A73" s="17" t="s">
        <v>89</v>
      </c>
      <c r="B73" s="17" t="s">
        <v>90</v>
      </c>
      <c r="C73" s="90">
        <f>SUM(C48)</f>
        <v>11607</v>
      </c>
      <c r="D73" s="90">
        <f>SUM(D48)</f>
        <v>11986</v>
      </c>
      <c r="E73" s="89">
        <f>SUM(E48)</f>
        <v>13321</v>
      </c>
      <c r="F73" s="91"/>
    </row>
    <row r="74" spans="1:6" ht="18" customHeight="1" thickBot="1" x14ac:dyDescent="0.25">
      <c r="A74" s="21" t="s">
        <v>89</v>
      </c>
      <c r="B74" s="21" t="s">
        <v>91</v>
      </c>
      <c r="C74" s="92">
        <v>0</v>
      </c>
      <c r="D74" s="92">
        <v>0</v>
      </c>
      <c r="E74" s="89">
        <v>0</v>
      </c>
      <c r="F74" s="21"/>
    </row>
    <row r="75" spans="1:6" s="7" customFormat="1" ht="18" customHeight="1" thickBot="1" x14ac:dyDescent="0.3">
      <c r="A75" s="8"/>
      <c r="B75" s="93" t="s">
        <v>92</v>
      </c>
      <c r="C75" s="94">
        <f>SUM(C73-C71)</f>
        <v>7400</v>
      </c>
      <c r="D75" s="94">
        <f>SUM(D73-D71)</f>
        <v>6646</v>
      </c>
      <c r="E75" s="95">
        <f>SUM(E73-E71)</f>
        <v>8501</v>
      </c>
      <c r="F75" s="8"/>
    </row>
    <row r="76" spans="1:6" s="7" customFormat="1" ht="18" customHeight="1" x14ac:dyDescent="0.25">
      <c r="A76" s="32"/>
      <c r="B76" s="96"/>
      <c r="C76" s="97"/>
      <c r="D76" s="97"/>
      <c r="E76" s="98"/>
      <c r="F76" s="32"/>
    </row>
    <row r="77" spans="1:6" s="7" customFormat="1" ht="18" customHeight="1" x14ac:dyDescent="0.25">
      <c r="A77" s="32"/>
      <c r="B77" s="96"/>
      <c r="C77" s="97"/>
      <c r="D77" s="97"/>
      <c r="E77" s="98"/>
      <c r="F77" s="32"/>
    </row>
    <row r="78" spans="1:6" s="7" customFormat="1" ht="18" customHeight="1" x14ac:dyDescent="0.25">
      <c r="A78" s="113" t="s">
        <v>93</v>
      </c>
      <c r="B78" s="113"/>
      <c r="C78" s="113"/>
      <c r="D78" s="113"/>
      <c r="E78" s="113"/>
      <c r="F78" s="113"/>
    </row>
    <row r="79" spans="1:6" s="7" customFormat="1" ht="18" customHeight="1" x14ac:dyDescent="0.25">
      <c r="A79" s="99" t="s">
        <v>94</v>
      </c>
      <c r="B79" s="96"/>
      <c r="C79" s="97"/>
      <c r="D79" s="97"/>
      <c r="E79" s="97"/>
      <c r="F79" s="32"/>
    </row>
    <row r="80" spans="1:6" s="7" customFormat="1" ht="18" customHeight="1" x14ac:dyDescent="0.25">
      <c r="A80" s="32"/>
      <c r="B80" s="96"/>
      <c r="C80" s="97"/>
      <c r="D80" s="97"/>
      <c r="E80" s="97"/>
      <c r="F80" s="32"/>
    </row>
    <row r="81" spans="1:6" s="7" customFormat="1" ht="18" customHeight="1" x14ac:dyDescent="0.25">
      <c r="A81" s="32"/>
      <c r="B81" s="96"/>
      <c r="C81" s="97"/>
      <c r="D81" s="97"/>
      <c r="E81" s="97"/>
      <c r="F81" s="32"/>
    </row>
    <row r="82" spans="1:6" ht="18" customHeight="1" x14ac:dyDescent="0.2">
      <c r="A82" s="100" t="s">
        <v>95</v>
      </c>
      <c r="B82" s="100"/>
      <c r="C82" s="83" t="s">
        <v>96</v>
      </c>
    </row>
    <row r="83" spans="1:6" ht="18" customHeight="1" x14ac:dyDescent="0.2">
      <c r="A83" s="100" t="s">
        <v>97</v>
      </c>
      <c r="B83" s="100"/>
    </row>
    <row r="84" spans="1:6" ht="18" customHeight="1" x14ac:dyDescent="0.2">
      <c r="A84" s="100" t="s">
        <v>98</v>
      </c>
      <c r="B84" s="100"/>
    </row>
    <row r="85" spans="1:6" ht="18" customHeight="1" x14ac:dyDescent="0.2"/>
    <row r="86" spans="1:6" ht="18" customHeight="1" x14ac:dyDescent="0.2"/>
    <row r="87" spans="1:6" ht="18" customHeight="1" x14ac:dyDescent="0.2"/>
    <row r="88" spans="1:6" ht="18" customHeight="1" x14ac:dyDescent="0.2"/>
  </sheetData>
  <protectedRanges>
    <protectedRange sqref="C2" name="Oblast10_1"/>
    <protectedRange sqref="C82:F84" name="Oblast9_1"/>
    <protectedRange sqref="C52:F63" name="Oblast8_1"/>
    <protectedRange sqref="C9:F18" name="Oblast4_1"/>
    <protectedRange sqref="C20:F22" name="Oblast3_1"/>
    <protectedRange sqref="C9:F18" name="Oblast2_1"/>
    <protectedRange sqref="C5:F7" name="Oblast1_1"/>
    <protectedRange sqref="C20:F22" name="Oblast6_1"/>
    <protectedRange sqref="C24:F47" name="Oblast7_1"/>
    <protectedRange sqref="C64:F66" name="Oblast8_2_1"/>
  </protectedRanges>
  <mergeCells count="9">
    <mergeCell ref="A82:B82"/>
    <mergeCell ref="A83:B83"/>
    <mergeCell ref="A84:B84"/>
    <mergeCell ref="A1:F1"/>
    <mergeCell ref="A2:B2"/>
    <mergeCell ref="C2:F2"/>
    <mergeCell ref="A5:A7"/>
    <mergeCell ref="A9:A12"/>
    <mergeCell ref="A78:F78"/>
  </mergeCells>
  <pageMargins left="0.98425196850393704" right="0.98425196850393704" top="0.98425196850393704" bottom="0.59055118110236227" header="0.51181102362204722" footer="0.51181102362204722"/>
  <pageSetup paperSize="9" scale="4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rozpočet HČ 2018</vt:lpstr>
      <vt:lpstr>'rozpočet HČ 2018'!Oblast_tisku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Čejková Kateřina</dc:creator>
  <cp:lastModifiedBy>Pólová Pavla Ing.</cp:lastModifiedBy>
  <cp:lastPrinted>2018-10-03T12:53:57Z</cp:lastPrinted>
  <dcterms:created xsi:type="dcterms:W3CDTF">2018-09-25T06:30:55Z</dcterms:created>
  <dcterms:modified xsi:type="dcterms:W3CDTF">2018-12-19T16:06:30Z</dcterms:modified>
</cp:coreProperties>
</file>