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1"/>
  </bookViews>
  <sheets>
    <sheet name="Přehl.hospodaření PO za r.2016" sheetId="1" r:id="rId1"/>
    <sheet name="Přehl.hospodaření PO za r.2017" sheetId="2" r:id="rId2"/>
    <sheet name="List3" sheetId="3" r:id="rId3"/>
    <sheet name="List4" sheetId="4" r:id="rId4"/>
  </sheets>
  <definedNames>
    <definedName name="_xlnm.Print_Area" localSheetId="0">'Přehl.hospodaření PO za r.2016'!$A$1:$F$28</definedName>
  </definedNames>
  <calcPr fullCalcOnLoad="1"/>
</workbook>
</file>

<file path=xl/sharedStrings.xml><?xml version="1.0" encoding="utf-8"?>
<sst xmlns="http://schemas.openxmlformats.org/spreadsheetml/2006/main" count="98" uniqueCount="28">
  <si>
    <t>Název</t>
  </si>
  <si>
    <t>Velké Meziříčí</t>
  </si>
  <si>
    <t>Sociální služby města Velké Meziříčí</t>
  </si>
  <si>
    <t>Městská knihovna Velké Meziříčí</t>
  </si>
  <si>
    <t>Muzeum Velké Meziříčí</t>
  </si>
  <si>
    <t>Základní škola V.M., Sokolovská 470/13</t>
  </si>
  <si>
    <t>Základní škola V.M., Oslavická 1800/20</t>
  </si>
  <si>
    <t>Základní škola V. M.,Školní 2055</t>
  </si>
  <si>
    <t>Zákl.škola a mat.škola V.M. Mostiště 50,</t>
  </si>
  <si>
    <t>Zákl.škola a mat.škola V.M. Lhotky 42,</t>
  </si>
  <si>
    <t>Mateřská škola Velké Meziříčí</t>
  </si>
  <si>
    <t>Zákl.umělecká škola Velké Meziříčí</t>
  </si>
  <si>
    <t xml:space="preserve">náklady </t>
  </si>
  <si>
    <t>hosp.výsledek</t>
  </si>
  <si>
    <t>výnosy</t>
  </si>
  <si>
    <t>HV celkem</t>
  </si>
  <si>
    <t>Příloha k ZÚ č. 5</t>
  </si>
  <si>
    <t>Příspěvkové organizace k 31.12.2016 - přehled hospodaření, hospodářský výsledek</t>
  </si>
  <si>
    <t>Poštovní 1392/22, Velké Meziříčí</t>
  </si>
  <si>
    <t>Zámecké schody 1200/4, Velké Meziříčí</t>
  </si>
  <si>
    <t>Zdenky Vorlové 2001, Velké Meziříčí</t>
  </si>
  <si>
    <t>Čechova 1523/10, Velké Meziříčí</t>
  </si>
  <si>
    <t>Komenského 10/2, Velké Meziříčí</t>
  </si>
  <si>
    <t>Poříčí 808/7, Velké Meziříčí</t>
  </si>
  <si>
    <t>hlavní činnost</t>
  </si>
  <si>
    <t>doplňková činnost</t>
  </si>
  <si>
    <t>Dóza - stř. vol. času  Velké Meziříčí</t>
  </si>
  <si>
    <t>Příspěvkové organizace k 31.12.2017 - přehled hospodaření, hospodářský výsledek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</si>
</sst>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&lt;=99999]###\ ##;##\ ##\ ##"/>
    <numFmt numFmtId="165" formatCode="[&lt;=9999999]###\ ##\ ##;##\ ##\ ##\ ##"/>
  </numFmts>
  <fonts count="38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" fillId="33" borderId="10" xfId="0" applyFont="1" applyFill="1" applyBorder="1" applyAlignment="1">
      <alignment/>
    </xf>
    <xf numFmtId="0" fontId="1" fillId="0" borderId="0" xfId="0" applyFont="1" applyAlignment="1">
      <alignment/>
    </xf>
    <xf numFmtId="4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" fillId="33" borderId="13" xfId="0" applyNumberFormat="1" applyFont="1" applyFill="1" applyBorder="1" applyAlignment="1">
      <alignment/>
    </xf>
    <xf numFmtId="0" fontId="2" fillId="33" borderId="14" xfId="0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4" fontId="2" fillId="33" borderId="15" xfId="0" applyNumberFormat="1" applyFont="1" applyFill="1" applyBorder="1" applyAlignment="1">
      <alignment/>
    </xf>
    <xf numFmtId="4" fontId="2" fillId="33" borderId="16" xfId="0" applyNumberFormat="1" applyFont="1" applyFill="1" applyBorder="1" applyAlignment="1">
      <alignment/>
    </xf>
    <xf numFmtId="4" fontId="2" fillId="33" borderId="17" xfId="0" applyNumberFormat="1" applyFont="1" applyFill="1" applyBorder="1" applyAlignment="1">
      <alignment/>
    </xf>
    <xf numFmtId="4" fontId="2" fillId="33" borderId="18" xfId="0" applyNumberFormat="1" applyFont="1" applyFill="1" applyBorder="1" applyAlignment="1">
      <alignment/>
    </xf>
    <xf numFmtId="4" fontId="2" fillId="33" borderId="19" xfId="0" applyNumberFormat="1" applyFont="1" applyFill="1" applyBorder="1" applyAlignment="1">
      <alignment/>
    </xf>
    <xf numFmtId="4" fontId="2" fillId="33" borderId="2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33" borderId="2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4" fontId="1" fillId="33" borderId="18" xfId="0" applyNumberFormat="1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23" xfId="0" applyFont="1" applyFill="1" applyBorder="1" applyAlignment="1">
      <alignment vertical="center"/>
    </xf>
    <xf numFmtId="0" fontId="1" fillId="33" borderId="24" xfId="0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1" fillId="33" borderId="25" xfId="0" applyFont="1" applyFill="1" applyBorder="1" applyAlignment="1">
      <alignment horizontal="left" vertical="center"/>
    </xf>
    <xf numFmtId="0" fontId="1" fillId="33" borderId="20" xfId="0" applyFont="1" applyFill="1" applyBorder="1" applyAlignment="1">
      <alignment horizontal="left" vertical="center"/>
    </xf>
    <xf numFmtId="4" fontId="1" fillId="33" borderId="26" xfId="0" applyNumberFormat="1" applyFont="1" applyFill="1" applyBorder="1" applyAlignment="1">
      <alignment horizontal="center" vertical="center"/>
    </xf>
    <xf numFmtId="4" fontId="1" fillId="33" borderId="27" xfId="0" applyNumberFormat="1" applyFont="1" applyFill="1" applyBorder="1" applyAlignment="1">
      <alignment horizontal="center" vertical="center"/>
    </xf>
    <xf numFmtId="4" fontId="1" fillId="33" borderId="23" xfId="0" applyNumberFormat="1" applyFont="1" applyFill="1" applyBorder="1" applyAlignment="1">
      <alignment horizontal="center" vertical="center"/>
    </xf>
    <xf numFmtId="4" fontId="1" fillId="33" borderId="24" xfId="0" applyNumberFormat="1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SheetLayoutView="75" workbookViewId="0" topLeftCell="A1">
      <selection activeCell="I19" sqref="I19"/>
    </sheetView>
  </sheetViews>
  <sheetFormatPr defaultColWidth="9.00390625" defaultRowHeight="12.75"/>
  <cols>
    <col min="1" max="1" width="43.875" style="2" customWidth="1"/>
    <col min="2" max="2" width="20.625" style="2" customWidth="1"/>
    <col min="3" max="3" width="23.75390625" style="4" customWidth="1"/>
    <col min="4" max="4" width="24.75390625" style="4" customWidth="1"/>
    <col min="5" max="5" width="20.75390625" style="4" customWidth="1"/>
    <col min="6" max="6" width="22.75390625" style="6" customWidth="1"/>
    <col min="7" max="7" width="17.875" style="2" customWidth="1"/>
    <col min="8" max="16384" width="9.125" style="2" customWidth="1"/>
  </cols>
  <sheetData>
    <row r="1" ht="15">
      <c r="F1" s="19"/>
    </row>
    <row r="2" ht="24" customHeight="1">
      <c r="F2" s="6" t="s">
        <v>16</v>
      </c>
    </row>
    <row r="3" spans="1:6" s="1" customFormat="1" ht="20.25">
      <c r="A3" s="27" t="s">
        <v>17</v>
      </c>
      <c r="B3" s="27"/>
      <c r="C3" s="27"/>
      <c r="D3" s="27"/>
      <c r="E3" s="27"/>
      <c r="F3" s="27"/>
    </row>
    <row r="4" spans="3:6" s="1" customFormat="1" ht="44.25" customHeight="1" thickBot="1">
      <c r="C4" s="3"/>
      <c r="D4" s="3"/>
      <c r="E4" s="3"/>
      <c r="F4" s="6"/>
    </row>
    <row r="5" spans="1:6" s="6" customFormat="1" ht="21.75" customHeight="1">
      <c r="A5" s="28" t="s">
        <v>0</v>
      </c>
      <c r="B5" s="25"/>
      <c r="C5" s="30" t="s">
        <v>14</v>
      </c>
      <c r="D5" s="32" t="s">
        <v>12</v>
      </c>
      <c r="E5" s="32" t="s">
        <v>13</v>
      </c>
      <c r="F5" s="34" t="s">
        <v>15</v>
      </c>
    </row>
    <row r="6" spans="1:6" s="6" customFormat="1" ht="26.25" customHeight="1" thickBot="1">
      <c r="A6" s="29"/>
      <c r="B6" s="26"/>
      <c r="C6" s="31"/>
      <c r="D6" s="33"/>
      <c r="E6" s="33"/>
      <c r="F6" s="35"/>
    </row>
    <row r="7" spans="1:7" ht="21.75" customHeight="1">
      <c r="A7" s="5" t="s">
        <v>3</v>
      </c>
      <c r="B7" s="24" t="s">
        <v>24</v>
      </c>
      <c r="C7" s="14">
        <v>3303979.4</v>
      </c>
      <c r="D7" s="14">
        <v>3287005.27</v>
      </c>
      <c r="E7" s="15">
        <f aca="true" t="shared" si="0" ref="E7:E28">SUM(C7-D7)</f>
        <v>16974.12999999989</v>
      </c>
      <c r="F7" s="22"/>
      <c r="G7" s="4"/>
    </row>
    <row r="8" spans="1:6" ht="21.75" customHeight="1" thickBot="1">
      <c r="A8" s="20" t="s">
        <v>18</v>
      </c>
      <c r="B8" s="11" t="s">
        <v>25</v>
      </c>
      <c r="C8" s="16"/>
      <c r="D8" s="16"/>
      <c r="E8" s="17">
        <f t="shared" si="0"/>
        <v>0</v>
      </c>
      <c r="F8" s="23">
        <f>SUM(E7:E8)</f>
        <v>16974.12999999989</v>
      </c>
    </row>
    <row r="9" spans="1:7" ht="21.75" customHeight="1">
      <c r="A9" s="5" t="s">
        <v>4</v>
      </c>
      <c r="B9" s="8" t="s">
        <v>24</v>
      </c>
      <c r="C9" s="9">
        <v>4019249.2</v>
      </c>
      <c r="D9" s="9">
        <v>3882265.15</v>
      </c>
      <c r="E9" s="10">
        <f t="shared" si="0"/>
        <v>136984.05000000028</v>
      </c>
      <c r="F9" s="5"/>
      <c r="G9" s="4"/>
    </row>
    <row r="10" spans="1:6" ht="21.75" customHeight="1" thickBot="1">
      <c r="A10" s="20" t="s">
        <v>19</v>
      </c>
      <c r="B10" s="11" t="s">
        <v>25</v>
      </c>
      <c r="C10" s="12">
        <v>67203</v>
      </c>
      <c r="D10" s="12">
        <v>11730.76</v>
      </c>
      <c r="E10" s="13">
        <f t="shared" si="0"/>
        <v>55472.24</v>
      </c>
      <c r="F10" s="7">
        <f>SUM(E9:E10)</f>
        <v>192456.29000000027</v>
      </c>
    </row>
    <row r="11" spans="1:6" ht="21.75" customHeight="1">
      <c r="A11" s="5" t="s">
        <v>2</v>
      </c>
      <c r="B11" s="8" t="s">
        <v>24</v>
      </c>
      <c r="C11" s="14">
        <v>8410511.2</v>
      </c>
      <c r="D11" s="14">
        <v>8388268.47</v>
      </c>
      <c r="E11" s="15">
        <f t="shared" si="0"/>
        <v>22242.729999999516</v>
      </c>
      <c r="F11" s="22"/>
    </row>
    <row r="12" spans="1:7" ht="21.75" customHeight="1" thickBot="1">
      <c r="A12" s="20" t="s">
        <v>20</v>
      </c>
      <c r="B12" s="11" t="s">
        <v>25</v>
      </c>
      <c r="C12" s="16"/>
      <c r="D12" s="16"/>
      <c r="E12" s="17">
        <f t="shared" si="0"/>
        <v>0</v>
      </c>
      <c r="F12" s="23">
        <f>SUM(E11:E12)</f>
        <v>22242.729999999516</v>
      </c>
      <c r="G12" s="4"/>
    </row>
    <row r="13" spans="1:6" ht="21.75" customHeight="1">
      <c r="A13" s="5" t="s">
        <v>5</v>
      </c>
      <c r="B13" s="8" t="s">
        <v>24</v>
      </c>
      <c r="C13" s="9">
        <v>24976005.93</v>
      </c>
      <c r="D13" s="9">
        <v>24872688.3</v>
      </c>
      <c r="E13" s="10">
        <f t="shared" si="0"/>
        <v>103317.62999999896</v>
      </c>
      <c r="F13" s="5"/>
    </row>
    <row r="14" spans="1:7" ht="21.75" customHeight="1" thickBot="1">
      <c r="A14" s="20" t="s">
        <v>1</v>
      </c>
      <c r="B14" s="11" t="s">
        <v>25</v>
      </c>
      <c r="C14" s="12">
        <v>800330.86</v>
      </c>
      <c r="D14" s="12">
        <v>766545.08</v>
      </c>
      <c r="E14" s="13">
        <f t="shared" si="0"/>
        <v>33785.78000000003</v>
      </c>
      <c r="F14" s="7">
        <f>SUM(E13:E14)</f>
        <v>137103.40999999898</v>
      </c>
      <c r="G14" s="4"/>
    </row>
    <row r="15" spans="1:6" ht="21.75" customHeight="1">
      <c r="A15" s="5" t="s">
        <v>6</v>
      </c>
      <c r="B15" s="8" t="s">
        <v>24</v>
      </c>
      <c r="C15" s="9">
        <v>21660568.35</v>
      </c>
      <c r="D15" s="9">
        <v>21660568.35</v>
      </c>
      <c r="E15" s="15">
        <f t="shared" si="0"/>
        <v>0</v>
      </c>
      <c r="F15" s="22"/>
    </row>
    <row r="16" spans="1:7" ht="21.75" customHeight="1" thickBot="1">
      <c r="A16" s="20" t="s">
        <v>1</v>
      </c>
      <c r="B16" s="11" t="s">
        <v>25</v>
      </c>
      <c r="C16" s="12">
        <v>187878.09</v>
      </c>
      <c r="D16" s="12">
        <v>156625.38</v>
      </c>
      <c r="E16" s="17">
        <f t="shared" si="0"/>
        <v>31252.709999999992</v>
      </c>
      <c r="F16" s="23">
        <f>SUM(E15:E16)</f>
        <v>31252.709999999992</v>
      </c>
      <c r="G16" s="4"/>
    </row>
    <row r="17" spans="1:6" ht="21.75" customHeight="1">
      <c r="A17" s="5" t="s">
        <v>7</v>
      </c>
      <c r="B17" s="8" t="s">
        <v>24</v>
      </c>
      <c r="C17" s="9">
        <v>21617260.39</v>
      </c>
      <c r="D17" s="9">
        <v>21601571.45</v>
      </c>
      <c r="E17" s="10">
        <f t="shared" si="0"/>
        <v>15688.940000001341</v>
      </c>
      <c r="F17" s="5"/>
    </row>
    <row r="18" spans="1:6" ht="21.75" customHeight="1" thickBot="1">
      <c r="A18" s="20" t="s">
        <v>1</v>
      </c>
      <c r="B18" s="11" t="s">
        <v>25</v>
      </c>
      <c r="C18" s="12"/>
      <c r="D18" s="12"/>
      <c r="E18" s="13">
        <f t="shared" si="0"/>
        <v>0</v>
      </c>
      <c r="F18" s="7">
        <f>SUM(E17:E18)</f>
        <v>15688.940000001341</v>
      </c>
    </row>
    <row r="19" spans="1:6" ht="21.75" customHeight="1">
      <c r="A19" s="5" t="s">
        <v>8</v>
      </c>
      <c r="B19" s="8" t="s">
        <v>24</v>
      </c>
      <c r="C19" s="14">
        <v>7553033</v>
      </c>
      <c r="D19" s="14">
        <v>7549967.48</v>
      </c>
      <c r="E19" s="15">
        <f t="shared" si="0"/>
        <v>3065.519999999553</v>
      </c>
      <c r="F19" s="22"/>
    </row>
    <row r="20" spans="1:6" ht="21.75" customHeight="1" thickBot="1">
      <c r="A20" s="20"/>
      <c r="B20" s="11" t="s">
        <v>25</v>
      </c>
      <c r="C20" s="16"/>
      <c r="D20" s="16"/>
      <c r="E20" s="17">
        <f t="shared" si="0"/>
        <v>0</v>
      </c>
      <c r="F20" s="23">
        <f>SUM(E19:E20)</f>
        <v>3065.519999999553</v>
      </c>
    </row>
    <row r="21" spans="1:6" ht="21.75" customHeight="1">
      <c r="A21" s="5" t="s">
        <v>9</v>
      </c>
      <c r="B21" s="8" t="s">
        <v>24</v>
      </c>
      <c r="C21" s="9">
        <v>4513102.3</v>
      </c>
      <c r="D21" s="9">
        <v>4434224.93</v>
      </c>
      <c r="E21" s="10">
        <f t="shared" si="0"/>
        <v>78877.37000000011</v>
      </c>
      <c r="F21" s="5"/>
    </row>
    <row r="22" spans="1:7" ht="21.75" customHeight="1" thickBot="1">
      <c r="A22" s="20"/>
      <c r="B22" s="11" t="s">
        <v>25</v>
      </c>
      <c r="C22" s="12"/>
      <c r="D22" s="12"/>
      <c r="E22" s="13">
        <f t="shared" si="0"/>
        <v>0</v>
      </c>
      <c r="F22" s="7">
        <f>SUM(E21:E22)</f>
        <v>78877.37000000011</v>
      </c>
      <c r="G22" s="4"/>
    </row>
    <row r="23" spans="1:6" ht="21.75" customHeight="1">
      <c r="A23" s="5" t="s">
        <v>10</v>
      </c>
      <c r="B23" s="8" t="s">
        <v>24</v>
      </c>
      <c r="C23" s="14">
        <v>26489428.19</v>
      </c>
      <c r="D23" s="14">
        <v>26435992.1</v>
      </c>
      <c r="E23" s="15">
        <f t="shared" si="0"/>
        <v>53436.08999999985</v>
      </c>
      <c r="F23" s="22"/>
    </row>
    <row r="24" spans="1:6" ht="21.75" customHeight="1" thickBot="1">
      <c r="A24" s="20" t="s">
        <v>21</v>
      </c>
      <c r="B24" s="11" t="s">
        <v>25</v>
      </c>
      <c r="C24" s="16"/>
      <c r="D24" s="16"/>
      <c r="E24" s="17">
        <f t="shared" si="0"/>
        <v>0</v>
      </c>
      <c r="F24" s="23">
        <f>SUM(E23:E24)</f>
        <v>53436.08999999985</v>
      </c>
    </row>
    <row r="25" spans="1:6" ht="21.75" customHeight="1">
      <c r="A25" s="5" t="s">
        <v>26</v>
      </c>
      <c r="B25" s="8" t="s">
        <v>24</v>
      </c>
      <c r="C25" s="9">
        <v>5711834.5</v>
      </c>
      <c r="D25" s="9">
        <v>5638420.37</v>
      </c>
      <c r="E25" s="10">
        <f t="shared" si="0"/>
        <v>73414.12999999989</v>
      </c>
      <c r="F25" s="5"/>
    </row>
    <row r="26" spans="1:7" ht="21.75" customHeight="1" thickBot="1">
      <c r="A26" s="20" t="s">
        <v>22</v>
      </c>
      <c r="B26" s="11" t="s">
        <v>25</v>
      </c>
      <c r="C26" s="12"/>
      <c r="D26" s="12"/>
      <c r="E26" s="13">
        <f t="shared" si="0"/>
        <v>0</v>
      </c>
      <c r="F26" s="7">
        <f>SUM(E25:E26)</f>
        <v>73414.12999999989</v>
      </c>
      <c r="G26" s="4"/>
    </row>
    <row r="27" spans="1:6" ht="21.75" customHeight="1">
      <c r="A27" s="5" t="s">
        <v>11</v>
      </c>
      <c r="B27" s="8" t="s">
        <v>24</v>
      </c>
      <c r="C27" s="14">
        <v>10310103</v>
      </c>
      <c r="D27" s="14">
        <v>10178612.19</v>
      </c>
      <c r="E27" s="15">
        <f t="shared" si="0"/>
        <v>131490.81000000052</v>
      </c>
      <c r="F27" s="22"/>
    </row>
    <row r="28" spans="1:6" ht="21.75" customHeight="1" thickBot="1">
      <c r="A28" s="21" t="s">
        <v>23</v>
      </c>
      <c r="B28" s="11" t="s">
        <v>25</v>
      </c>
      <c r="C28" s="12"/>
      <c r="D28" s="12"/>
      <c r="E28" s="18">
        <f t="shared" si="0"/>
        <v>0</v>
      </c>
      <c r="F28" s="7">
        <f>SUM(E27:E28)</f>
        <v>131490.81000000052</v>
      </c>
    </row>
  </sheetData>
  <sheetProtection/>
  <mergeCells count="6">
    <mergeCell ref="A3:F3"/>
    <mergeCell ref="A5:A6"/>
    <mergeCell ref="C5:C6"/>
    <mergeCell ref="D5:D6"/>
    <mergeCell ref="E5:E6"/>
    <mergeCell ref="F5:F6"/>
  </mergeCells>
  <printOptions/>
  <pageMargins left="0.984251968503937" right="0.5905511811023623" top="0.5905511811023623" bottom="0.5905511811023623" header="0.5118110236220472" footer="0.5118110236220472"/>
  <pageSetup orientation="landscape" paperSize="9" scale="64" r:id="rId1"/>
  <headerFooter alignWithMargins="0"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B28" sqref="B28"/>
    </sheetView>
  </sheetViews>
  <sheetFormatPr defaultColWidth="9.00390625" defaultRowHeight="12.75"/>
  <cols>
    <col min="1" max="1" width="43.875" style="0" customWidth="1"/>
    <col min="2" max="2" width="20.625" style="0" customWidth="1"/>
    <col min="3" max="3" width="23.75390625" style="0" customWidth="1"/>
    <col min="4" max="4" width="24.75390625" style="0" customWidth="1"/>
    <col min="5" max="5" width="20.75390625" style="0" customWidth="1"/>
    <col min="6" max="6" width="22.75390625" style="0" customWidth="1"/>
  </cols>
  <sheetData>
    <row r="1" spans="1:6" ht="27.75" customHeight="1">
      <c r="A1" s="2"/>
      <c r="B1" s="2"/>
      <c r="C1" s="4"/>
      <c r="D1" s="4"/>
      <c r="E1" s="4"/>
      <c r="F1" s="6" t="s">
        <v>16</v>
      </c>
    </row>
    <row r="2" spans="1:6" ht="20.25">
      <c r="A2" s="27" t="s">
        <v>27</v>
      </c>
      <c r="B2" s="27"/>
      <c r="C2" s="27"/>
      <c r="D2" s="27"/>
      <c r="E2" s="27"/>
      <c r="F2" s="27"/>
    </row>
    <row r="3" spans="1:6" ht="27.75" customHeight="1" thickBot="1">
      <c r="A3" s="1"/>
      <c r="B3" s="1"/>
      <c r="C3" s="3"/>
      <c r="D3" s="3"/>
      <c r="E3" s="3"/>
      <c r="F3" s="6"/>
    </row>
    <row r="4" spans="1:6" ht="15.75">
      <c r="A4" s="28" t="s">
        <v>0</v>
      </c>
      <c r="B4" s="25"/>
      <c r="C4" s="30" t="s">
        <v>14</v>
      </c>
      <c r="D4" s="32" t="s">
        <v>12</v>
      </c>
      <c r="E4" s="32" t="s">
        <v>13</v>
      </c>
      <c r="F4" s="34" t="s">
        <v>15</v>
      </c>
    </row>
    <row r="5" spans="1:6" ht="16.5" thickBot="1">
      <c r="A5" s="29"/>
      <c r="B5" s="26"/>
      <c r="C5" s="31"/>
      <c r="D5" s="33"/>
      <c r="E5" s="33"/>
      <c r="F5" s="35"/>
    </row>
    <row r="6" spans="1:6" ht="23.25" customHeight="1">
      <c r="A6" s="5" t="s">
        <v>3</v>
      </c>
      <c r="B6" s="24" t="s">
        <v>24</v>
      </c>
      <c r="C6" s="14">
        <v>3430682.73</v>
      </c>
      <c r="D6" s="14">
        <v>3406376.7</v>
      </c>
      <c r="E6" s="15">
        <f aca="true" t="shared" si="0" ref="E6:E27">SUM(C6-D6)</f>
        <v>24306.029999999795</v>
      </c>
      <c r="F6" s="22"/>
    </row>
    <row r="7" spans="1:6" ht="22.5" customHeight="1" thickBot="1">
      <c r="A7" s="20" t="s">
        <v>18</v>
      </c>
      <c r="B7" s="11" t="s">
        <v>25</v>
      </c>
      <c r="C7" s="16"/>
      <c r="D7" s="16"/>
      <c r="E7" s="17">
        <f t="shared" si="0"/>
        <v>0</v>
      </c>
      <c r="F7" s="23">
        <f>SUM(E6:E7)</f>
        <v>24306.029999999795</v>
      </c>
    </row>
    <row r="8" spans="1:6" ht="19.5" customHeight="1">
      <c r="A8" s="5" t="s">
        <v>4</v>
      </c>
      <c r="B8" s="8" t="s">
        <v>24</v>
      </c>
      <c r="C8" s="9">
        <v>3956155.98</v>
      </c>
      <c r="D8" s="9">
        <v>4088538.67</v>
      </c>
      <c r="E8" s="10">
        <f t="shared" si="0"/>
        <v>-132382.68999999994</v>
      </c>
      <c r="F8" s="5"/>
    </row>
    <row r="9" spans="1:6" ht="18.75" customHeight="1" thickBot="1">
      <c r="A9" s="20" t="s">
        <v>19</v>
      </c>
      <c r="B9" s="11" t="s">
        <v>25</v>
      </c>
      <c r="C9" s="12">
        <v>81790</v>
      </c>
      <c r="D9" s="12">
        <v>6862.09</v>
      </c>
      <c r="E9" s="13">
        <f t="shared" si="0"/>
        <v>74927.91</v>
      </c>
      <c r="F9" s="7">
        <f>SUM(E8:E9)</f>
        <v>-57454.77999999994</v>
      </c>
    </row>
    <row r="10" spans="1:6" ht="18.75" customHeight="1">
      <c r="A10" s="5" t="s">
        <v>2</v>
      </c>
      <c r="B10" s="8" t="s">
        <v>24</v>
      </c>
      <c r="C10" s="14">
        <v>10026463</v>
      </c>
      <c r="D10" s="14">
        <v>10016606.75</v>
      </c>
      <c r="E10" s="15">
        <f t="shared" si="0"/>
        <v>9856.25</v>
      </c>
      <c r="F10" s="22"/>
    </row>
    <row r="11" spans="1:6" ht="21.75" customHeight="1" thickBot="1">
      <c r="A11" s="20" t="s">
        <v>20</v>
      </c>
      <c r="B11" s="11" t="s">
        <v>25</v>
      </c>
      <c r="C11" s="16"/>
      <c r="D11" s="16"/>
      <c r="E11" s="17">
        <f t="shared" si="0"/>
        <v>0</v>
      </c>
      <c r="F11" s="23">
        <f>SUM(E10:E11)</f>
        <v>9856.25</v>
      </c>
    </row>
    <row r="12" spans="1:6" ht="20.25" customHeight="1">
      <c r="A12" s="5" t="s">
        <v>5</v>
      </c>
      <c r="B12" s="8" t="s">
        <v>24</v>
      </c>
      <c r="C12" s="9">
        <v>27688402.66</v>
      </c>
      <c r="D12" s="9">
        <v>27661808.16</v>
      </c>
      <c r="E12" s="10">
        <f t="shared" si="0"/>
        <v>26594.5</v>
      </c>
      <c r="F12" s="5"/>
    </row>
    <row r="13" spans="1:6" ht="23.25" customHeight="1" thickBot="1">
      <c r="A13" s="20" t="s">
        <v>1</v>
      </c>
      <c r="B13" s="11" t="s">
        <v>25</v>
      </c>
      <c r="C13" s="12">
        <v>1081280.36</v>
      </c>
      <c r="D13" s="12">
        <v>1046641.83</v>
      </c>
      <c r="E13" s="13">
        <f t="shared" si="0"/>
        <v>34638.530000000144</v>
      </c>
      <c r="F13" s="7">
        <f>SUM(E12:E13)</f>
        <v>61233.030000000144</v>
      </c>
    </row>
    <row r="14" spans="1:6" ht="23.25" customHeight="1">
      <c r="A14" s="5" t="s">
        <v>6</v>
      </c>
      <c r="B14" s="8" t="s">
        <v>24</v>
      </c>
      <c r="C14" s="9">
        <v>23637979.8</v>
      </c>
      <c r="D14" s="9">
        <v>23586625.22</v>
      </c>
      <c r="E14" s="15">
        <f t="shared" si="0"/>
        <v>51354.58000000194</v>
      </c>
      <c r="F14" s="22"/>
    </row>
    <row r="15" spans="1:6" ht="20.25" customHeight="1" thickBot="1">
      <c r="A15" s="20" t="s">
        <v>1</v>
      </c>
      <c r="B15" s="11" t="s">
        <v>25</v>
      </c>
      <c r="C15" s="12">
        <v>189813.67</v>
      </c>
      <c r="D15" s="12">
        <v>161337.36</v>
      </c>
      <c r="E15" s="17">
        <f t="shared" si="0"/>
        <v>28476.310000000027</v>
      </c>
      <c r="F15" s="23">
        <f>SUM(E14:E15)</f>
        <v>79830.89000000196</v>
      </c>
    </row>
    <row r="16" spans="1:6" ht="20.25" customHeight="1">
      <c r="A16" s="5" t="s">
        <v>7</v>
      </c>
      <c r="B16" s="8" t="s">
        <v>24</v>
      </c>
      <c r="C16" s="9">
        <v>23790623.22</v>
      </c>
      <c r="D16" s="9">
        <v>23711324.99</v>
      </c>
      <c r="E16" s="10">
        <f t="shared" si="0"/>
        <v>79298.23000000045</v>
      </c>
      <c r="F16" s="5"/>
    </row>
    <row r="17" spans="1:6" ht="21.75" customHeight="1" thickBot="1">
      <c r="A17" s="20" t="s">
        <v>1</v>
      </c>
      <c r="B17" s="11" t="s">
        <v>25</v>
      </c>
      <c r="C17" s="12"/>
      <c r="D17" s="12"/>
      <c r="E17" s="13">
        <f t="shared" si="0"/>
        <v>0</v>
      </c>
      <c r="F17" s="7">
        <f>SUM(E16:E17)</f>
        <v>79298.23000000045</v>
      </c>
    </row>
    <row r="18" spans="1:6" ht="18" customHeight="1">
      <c r="A18" s="5" t="s">
        <v>8</v>
      </c>
      <c r="B18" s="8" t="s">
        <v>24</v>
      </c>
      <c r="C18" s="14">
        <v>8672142.04</v>
      </c>
      <c r="D18" s="14">
        <v>8671031.78</v>
      </c>
      <c r="E18" s="15">
        <f t="shared" si="0"/>
        <v>1110.2599999997765</v>
      </c>
      <c r="F18" s="22"/>
    </row>
    <row r="19" spans="1:6" ht="19.5" customHeight="1" thickBot="1">
      <c r="A19" s="20"/>
      <c r="B19" s="11" t="s">
        <v>25</v>
      </c>
      <c r="C19" s="16"/>
      <c r="D19" s="16"/>
      <c r="E19" s="17">
        <f t="shared" si="0"/>
        <v>0</v>
      </c>
      <c r="F19" s="23">
        <f>SUM(E18:E19)</f>
        <v>1110.2599999997765</v>
      </c>
    </row>
    <row r="20" spans="1:6" ht="18.75" customHeight="1">
      <c r="A20" s="5" t="s">
        <v>9</v>
      </c>
      <c r="B20" s="8" t="s">
        <v>24</v>
      </c>
      <c r="C20" s="9">
        <v>4909303</v>
      </c>
      <c r="D20" s="9">
        <v>4830907.01</v>
      </c>
      <c r="E20" s="10">
        <f t="shared" si="0"/>
        <v>78395.99000000022</v>
      </c>
      <c r="F20" s="5"/>
    </row>
    <row r="21" spans="1:6" ht="20.25" customHeight="1" thickBot="1">
      <c r="A21" s="20"/>
      <c r="B21" s="11" t="s">
        <v>25</v>
      </c>
      <c r="C21" s="12"/>
      <c r="D21" s="12"/>
      <c r="E21" s="13">
        <f t="shared" si="0"/>
        <v>0</v>
      </c>
      <c r="F21" s="7">
        <f>SUM(E20:E21)</f>
        <v>78395.99000000022</v>
      </c>
    </row>
    <row r="22" spans="1:6" ht="21.75" customHeight="1">
      <c r="A22" s="5" t="s">
        <v>10</v>
      </c>
      <c r="B22" s="8" t="s">
        <v>24</v>
      </c>
      <c r="C22" s="14">
        <v>29254569.6</v>
      </c>
      <c r="D22" s="14">
        <v>29246326.94</v>
      </c>
      <c r="E22" s="15">
        <f t="shared" si="0"/>
        <v>8242.660000000149</v>
      </c>
      <c r="F22" s="22"/>
    </row>
    <row r="23" spans="1:6" ht="21" customHeight="1" thickBot="1">
      <c r="A23" s="20" t="s">
        <v>21</v>
      </c>
      <c r="B23" s="11" t="s">
        <v>25</v>
      </c>
      <c r="C23" s="16"/>
      <c r="D23" s="16"/>
      <c r="E23" s="17">
        <f t="shared" si="0"/>
        <v>0</v>
      </c>
      <c r="F23" s="23">
        <f>SUM(E22:E23)</f>
        <v>8242.660000000149</v>
      </c>
    </row>
    <row r="24" spans="1:6" ht="17.25" customHeight="1">
      <c r="A24" s="5" t="s">
        <v>26</v>
      </c>
      <c r="B24" s="8" t="s">
        <v>24</v>
      </c>
      <c r="C24" s="9">
        <v>5986519.06</v>
      </c>
      <c r="D24" s="9">
        <v>5912684.22</v>
      </c>
      <c r="E24" s="10">
        <f t="shared" si="0"/>
        <v>73834.83999999985</v>
      </c>
      <c r="F24" s="5"/>
    </row>
    <row r="25" spans="1:6" ht="19.5" customHeight="1" thickBot="1">
      <c r="A25" s="20" t="s">
        <v>22</v>
      </c>
      <c r="B25" s="11" t="s">
        <v>25</v>
      </c>
      <c r="C25" s="12"/>
      <c r="D25" s="12"/>
      <c r="E25" s="13">
        <f t="shared" si="0"/>
        <v>0</v>
      </c>
      <c r="F25" s="7">
        <f>SUM(E24:E25)</f>
        <v>73834.83999999985</v>
      </c>
    </row>
    <row r="26" spans="1:6" ht="20.25" customHeight="1">
      <c r="A26" s="5" t="s">
        <v>11</v>
      </c>
      <c r="B26" s="8" t="s">
        <v>24</v>
      </c>
      <c r="C26" s="14">
        <v>10909651</v>
      </c>
      <c r="D26" s="14">
        <v>10783885.07</v>
      </c>
      <c r="E26" s="15">
        <f t="shared" si="0"/>
        <v>125765.9299999997</v>
      </c>
      <c r="F26" s="22"/>
    </row>
    <row r="27" spans="1:6" ht="21.75" customHeight="1" thickBot="1">
      <c r="A27" s="21" t="s">
        <v>23</v>
      </c>
      <c r="B27" s="11" t="s">
        <v>25</v>
      </c>
      <c r="C27" s="12"/>
      <c r="D27" s="12"/>
      <c r="E27" s="18">
        <f t="shared" si="0"/>
        <v>0</v>
      </c>
      <c r="F27" s="7">
        <f>SUM(E26:E27)</f>
        <v>125765.9299999997</v>
      </c>
    </row>
    <row r="28" spans="1:6" ht="15.75">
      <c r="A28" s="2"/>
      <c r="B28" s="2"/>
      <c r="C28" s="4"/>
      <c r="D28" s="4"/>
      <c r="E28" s="4"/>
      <c r="F28" s="6"/>
    </row>
  </sheetData>
  <sheetProtection/>
  <mergeCells count="6">
    <mergeCell ref="A2:F2"/>
    <mergeCell ref="A4:A5"/>
    <mergeCell ref="C4:C5"/>
    <mergeCell ref="D4:D5"/>
    <mergeCell ref="E4:E5"/>
    <mergeCell ref="F4:F5"/>
  </mergeCells>
  <printOptions/>
  <pageMargins left="0.787401575" right="0.787401575" top="0.984251969" bottom="0.984251969" header="0.4921259845" footer="0.492125984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Pólová Pavla Ing.</cp:lastModifiedBy>
  <cp:lastPrinted>2018-04-24T14:56:12Z</cp:lastPrinted>
  <dcterms:created xsi:type="dcterms:W3CDTF">1997-01-24T11:07:25Z</dcterms:created>
  <dcterms:modified xsi:type="dcterms:W3CDTF">2018-04-24T14:56:34Z</dcterms:modified>
  <cp:category/>
  <cp:version/>
  <cp:contentType/>
  <cp:contentStatus/>
</cp:coreProperties>
</file>