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2\GP - odsouhlaseno SK 19.7\GP sport - výzva\"/>
    </mc:Choice>
  </mc:AlternateContent>
  <bookViews>
    <workbookView xWindow="0" yWindow="0" windowWidth="12765" windowHeight="11940"/>
  </bookViews>
  <sheets>
    <sheet name="List1" sheetId="1" r:id="rId1"/>
  </sheets>
  <definedNames>
    <definedName name="_xlnm.Print_Area" localSheetId="0">List1!$A$1:$I$116</definedName>
  </definedNames>
  <calcPr calcId="162913"/>
</workbook>
</file>

<file path=xl/calcChain.xml><?xml version="1.0" encoding="utf-8"?>
<calcChain xmlns="http://schemas.openxmlformats.org/spreadsheetml/2006/main">
  <c r="H91" i="1" l="1"/>
  <c r="H90" i="1"/>
  <c r="H89" i="1"/>
  <c r="H88" i="1"/>
  <c r="H87" i="1"/>
  <c r="G73" i="1"/>
  <c r="E73" i="1"/>
  <c r="I22" i="1" l="1"/>
  <c r="I23" i="1"/>
  <c r="I26" i="1"/>
  <c r="I27" i="1"/>
  <c r="I28" i="1"/>
  <c r="I29" i="1"/>
  <c r="I30" i="1"/>
  <c r="I31" i="1"/>
  <c r="I32" i="1"/>
  <c r="I33" i="1"/>
  <c r="I34" i="1"/>
  <c r="I37" i="1"/>
  <c r="I38" i="1"/>
  <c r="I39" i="1"/>
  <c r="I42" i="1"/>
  <c r="I43" i="1"/>
  <c r="I41" i="1" s="1"/>
  <c r="I46" i="1"/>
  <c r="I47" i="1"/>
  <c r="I48" i="1"/>
  <c r="I49" i="1"/>
  <c r="I52" i="1"/>
  <c r="I53" i="1"/>
  <c r="I54" i="1"/>
  <c r="I57" i="1"/>
  <c r="I58" i="1"/>
  <c r="I59" i="1"/>
  <c r="I60" i="1"/>
  <c r="I61" i="1"/>
  <c r="I62" i="1"/>
  <c r="I63" i="1"/>
  <c r="I64" i="1"/>
  <c r="I65" i="1"/>
  <c r="I66" i="1"/>
  <c r="I67" i="1"/>
  <c r="I68" i="1"/>
  <c r="I71" i="1"/>
  <c r="I74" i="1"/>
  <c r="I75" i="1"/>
  <c r="I76" i="1"/>
  <c r="I77" i="1"/>
  <c r="I78" i="1"/>
  <c r="I79" i="1"/>
  <c r="I80" i="1"/>
  <c r="I81" i="1"/>
  <c r="I21" i="1"/>
  <c r="E70" i="1"/>
  <c r="G70" i="1"/>
  <c r="H71" i="1"/>
  <c r="H70" i="1" s="1"/>
  <c r="G86" i="1"/>
  <c r="G102" i="1" s="1"/>
  <c r="H86" i="1"/>
  <c r="E86" i="1"/>
  <c r="E102" i="1" s="1"/>
  <c r="H33" i="1"/>
  <c r="H92" i="1"/>
  <c r="H93" i="1"/>
  <c r="H94" i="1"/>
  <c r="H95" i="1"/>
  <c r="H96" i="1"/>
  <c r="H97" i="1"/>
  <c r="H98" i="1"/>
  <c r="H99" i="1"/>
  <c r="H100" i="1"/>
  <c r="H101" i="1"/>
  <c r="H58" i="1"/>
  <c r="H59" i="1"/>
  <c r="H60" i="1"/>
  <c r="H61" i="1"/>
  <c r="H62" i="1"/>
  <c r="H63" i="1"/>
  <c r="H64" i="1"/>
  <c r="H65" i="1"/>
  <c r="H66" i="1"/>
  <c r="H67" i="1"/>
  <c r="H68" i="1"/>
  <c r="G36" i="1"/>
  <c r="E36" i="1"/>
  <c r="H39" i="1"/>
  <c r="H31" i="1"/>
  <c r="H32" i="1"/>
  <c r="G20" i="1"/>
  <c r="E20" i="1"/>
  <c r="E25" i="1"/>
  <c r="E41" i="1"/>
  <c r="E45" i="1"/>
  <c r="E51" i="1"/>
  <c r="E56" i="1"/>
  <c r="G25" i="1"/>
  <c r="G41" i="1"/>
  <c r="G45" i="1"/>
  <c r="G51" i="1"/>
  <c r="G56" i="1"/>
  <c r="H21" i="1"/>
  <c r="H22" i="1"/>
  <c r="H23" i="1"/>
  <c r="H26" i="1"/>
  <c r="H27" i="1"/>
  <c r="H28" i="1"/>
  <c r="H29" i="1"/>
  <c r="H30" i="1"/>
  <c r="H34" i="1"/>
  <c r="H37" i="1"/>
  <c r="H38" i="1"/>
  <c r="H42" i="1"/>
  <c r="H43" i="1"/>
  <c r="H46" i="1"/>
  <c r="H47" i="1"/>
  <c r="H48" i="1"/>
  <c r="H49" i="1"/>
  <c r="H52" i="1"/>
  <c r="H53" i="1"/>
  <c r="H54" i="1"/>
  <c r="I17" i="1"/>
  <c r="I16" i="1"/>
  <c r="H85" i="1"/>
  <c r="H57" i="1"/>
  <c r="I45" i="1" l="1"/>
  <c r="I36" i="1"/>
  <c r="I20" i="1"/>
  <c r="I73" i="1"/>
  <c r="I56" i="1"/>
  <c r="I51" i="1"/>
  <c r="I25" i="1"/>
  <c r="H36" i="1"/>
  <c r="G82" i="1"/>
  <c r="G104" i="1" s="1"/>
  <c r="H56" i="1"/>
  <c r="H45" i="1"/>
  <c r="H41" i="1"/>
  <c r="H102" i="1"/>
  <c r="H20" i="1"/>
  <c r="H51" i="1"/>
  <c r="H25" i="1"/>
  <c r="E82" i="1"/>
  <c r="E104" i="1" s="1"/>
  <c r="I82" i="1" l="1"/>
  <c r="H82" i="1"/>
  <c r="H104" i="1" s="1"/>
</calcChain>
</file>

<file path=xl/comments1.xml><?xml version="1.0" encoding="utf-8"?>
<comments xmlns="http://schemas.openxmlformats.org/spreadsheetml/2006/main">
  <authors>
    <author>Radovan Necid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<sst xmlns="http://schemas.openxmlformats.org/spreadsheetml/2006/main" count="114" uniqueCount="101">
  <si>
    <t>Celkem</t>
  </si>
  <si>
    <t>Mládež</t>
  </si>
  <si>
    <t>Dospělí</t>
  </si>
  <si>
    <t>Telefony</t>
  </si>
  <si>
    <t>Internet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</si>
  <si>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</si>
  <si>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</si>
  <si>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</si>
  <si>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</si>
  <si>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</si>
  <si>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</si>
  <si>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</si>
  <si>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</si>
  <si>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</si>
  <si>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</si>
  <si>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</si>
  <si>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</si>
  <si>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</si>
  <si>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</si>
  <si>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</si>
  <si>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</si>
  <si>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</si>
  <si>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</si>
  <si>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</si>
  <si>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</si>
  <si>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</si>
  <si>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</si>
  <si>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</si>
  <si>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</si>
  <si>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</si>
  <si>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</si>
  <si>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</si>
  <si>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</si>
  <si>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</si>
  <si>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</si>
  <si>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>Celkový počet družstev</t>
  </si>
  <si>
    <t>Požadovaná výše dotace:</t>
  </si>
  <si>
    <t>Žadatel:</t>
  </si>
  <si>
    <t>Přehled počtu členů oddílu:</t>
  </si>
  <si>
    <t>Náklady:</t>
  </si>
  <si>
    <t>Výnosy:</t>
  </si>
  <si>
    <t>Hospodářský výsledek: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</si>
  <si>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</si>
  <si>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</si>
  <si>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</si>
  <si>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</si>
  <si>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</si>
  <si>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</si>
  <si>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</si>
  <si>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</si>
  <si>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t>Ubytování a stravování na soutěžích</t>
  </si>
  <si>
    <t>8. Pořadatelství konkrétních sportovních akcí</t>
  </si>
  <si>
    <t>Ostatní nezařazené výnosy (startovné, přefakturace, úroky, údržba provoz)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</si>
  <si>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</si>
  <si>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</si>
  <si>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</si>
  <si>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</si>
  <si>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</si>
  <si>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</si>
  <si>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</si>
  <si>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</si>
  <si>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</si>
  <si>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</si>
  <si>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</si>
  <si>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</si>
  <si>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</si>
  <si>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</si>
  <si>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Trenéři, realizační týmy (odměny vč.cestovného a přísp. na telefony)</t>
  </si>
  <si>
    <t>Příjmy z obchodní činnosti (poskytované služby, reklamní předměty)</t>
  </si>
  <si>
    <t>mládež</t>
  </si>
  <si>
    <r>
      <t xml:space="preserve"> Vyplňujte jen světle šedá pole, </t>
    </r>
    <r>
      <rPr>
        <b/>
        <sz val="9"/>
        <rFont val="Arial"/>
        <family val="2"/>
        <charset val="238"/>
      </rPr>
      <t>heslo</t>
    </r>
    <r>
      <rPr>
        <sz val="9"/>
        <rFont val="Arial"/>
        <family val="2"/>
        <charset val="238"/>
      </rPr>
      <t xml:space="preserve"> pro odemčení těchto buněk </t>
    </r>
    <r>
      <rPr>
        <b/>
        <sz val="9"/>
        <rFont val="Arial"/>
        <family val="2"/>
        <charset val="238"/>
      </rPr>
      <t>je mezerník</t>
    </r>
    <r>
      <rPr>
        <sz val="9"/>
        <rFont val="Arial"/>
        <family val="2"/>
        <charset val="238"/>
      </rPr>
      <t>.</t>
    </r>
  </si>
  <si>
    <t>dospělí</t>
  </si>
  <si>
    <t>Nehodící se škrtněte</t>
  </si>
  <si>
    <t xml:space="preserve"> Kč</t>
  </si>
  <si>
    <t>kategorie:</t>
  </si>
  <si>
    <t>Žadatel vyplňuje obě kategorie</t>
  </si>
  <si>
    <t>Žadatel vyplňuje požadavek na výši dotaci jen pro kategorii, pro kterou je určena tato příloha (mládež/dospělí).</t>
  </si>
  <si>
    <t xml:space="preserve">  Přehled nákladů a výnosů </t>
  </si>
  <si>
    <t>z města</t>
  </si>
  <si>
    <t>Dotace neinvestiční (na činnost)</t>
  </si>
  <si>
    <t>jiné</t>
  </si>
  <si>
    <t>ze sportovního krajského svazu</t>
  </si>
  <si>
    <t>ze sportovního republikového svazu</t>
  </si>
  <si>
    <t>Dotace jiné (na investice)</t>
  </si>
  <si>
    <t>za rok:</t>
  </si>
  <si>
    <t>9. Soustředění</t>
  </si>
  <si>
    <t>Pronájem sportoviště</t>
  </si>
  <si>
    <t>Potravinové doplňky (nápoje, strava, vybavení lékárničky)</t>
  </si>
  <si>
    <r>
      <t xml:space="preserve">placené mimo město V. Meziříří </t>
    </r>
    <r>
      <rPr>
        <sz val="8"/>
        <rFont val="Arial"/>
        <family val="2"/>
        <charset val="238"/>
      </rPr>
      <t>( přípravné i soutěžní zápasy</t>
    </r>
    <r>
      <rPr>
        <sz val="9"/>
        <rFont val="Arial"/>
        <family val="2"/>
        <charset val="238"/>
      </rPr>
      <t>)</t>
    </r>
  </si>
  <si>
    <t>Strava, nápoje</t>
  </si>
  <si>
    <t>Ubytování</t>
  </si>
  <si>
    <t>Doprava</t>
  </si>
  <si>
    <t>ČR</t>
  </si>
  <si>
    <t>Grantový program podpory sportu 2022</t>
  </si>
  <si>
    <t>1. Pronájem a využití sportovišť</t>
  </si>
  <si>
    <t>z NSA</t>
  </si>
  <si>
    <t>Prodej občerstvení</t>
  </si>
  <si>
    <t>zahraniční</t>
  </si>
  <si>
    <t>uznatelné náklady na mládež (%)</t>
  </si>
  <si>
    <t>uznatelné náklady na mládež (Kč)</t>
  </si>
  <si>
    <t xml:space="preserve">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</si>
</sst>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1" fillId="0" borderId="2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5" xfId="0" applyFont="1" applyBorder="1"/>
    <xf numFmtId="164" fontId="2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8" fillId="0" borderId="7" xfId="0" applyFont="1" applyBorder="1"/>
    <xf numFmtId="0" fontId="4" fillId="0" borderId="3" xfId="0" applyFont="1" applyBorder="1"/>
    <xf numFmtId="0" fontId="4" fillId="0" borderId="8" xfId="0" applyFont="1" applyBorder="1"/>
    <xf numFmtId="0" fontId="2" fillId="0" borderId="2" xfId="0" applyFont="1" applyBorder="1"/>
    <xf numFmtId="0" fontId="8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2" fillId="0" borderId="7" xfId="0" applyFont="1" applyBorder="1"/>
    <xf numFmtId="0" fontId="2" fillId="0" borderId="4" xfId="0" applyFont="1" applyBorder="1"/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164" fontId="2" fillId="0" borderId="0" xfId="0" applyNumberFormat="1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/>
    <xf numFmtId="0" fontId="1" fillId="0" borderId="14" xfId="0" applyFont="1" applyBorder="1"/>
    <xf numFmtId="0" fontId="1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4" fillId="3" borderId="21" xfId="0" applyFont="1" applyFill="1" applyBorder="1"/>
    <xf numFmtId="0" fontId="4" fillId="3" borderId="22" xfId="0" applyFont="1" applyFill="1" applyBorder="1"/>
    <xf numFmtId="0" fontId="3" fillId="3" borderId="22" xfId="0" applyFont="1" applyFill="1" applyBorder="1"/>
    <xf numFmtId="0" fontId="1" fillId="3" borderId="22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2" fillId="3" borderId="8" xfId="0" applyFont="1" applyFill="1" applyBorder="1"/>
    <xf numFmtId="164" fontId="1" fillId="3" borderId="11" xfId="0" applyNumberFormat="1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 horizontal="right"/>
    </xf>
    <xf numFmtId="164" fontId="1" fillId="3" borderId="24" xfId="0" applyNumberFormat="1" applyFont="1" applyFill="1" applyBorder="1" applyAlignment="1">
      <alignment horizontal="right"/>
    </xf>
    <xf numFmtId="0" fontId="4" fillId="3" borderId="21" xfId="0" applyFont="1" applyFill="1" applyBorder="1" applyAlignment="1"/>
    <xf numFmtId="0" fontId="4" fillId="3" borderId="22" xfId="0" applyFont="1" applyFill="1" applyBorder="1" applyAlignment="1"/>
    <xf numFmtId="0" fontId="4" fillId="3" borderId="23" xfId="0" applyFont="1" applyFill="1" applyBorder="1" applyAlignment="1"/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26" xfId="0" applyFont="1" applyBorder="1"/>
    <xf numFmtId="0" fontId="2" fillId="0" borderId="25" xfId="0" applyFont="1" applyBorder="1"/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/>
    <xf numFmtId="0" fontId="2" fillId="0" borderId="5" xfId="0" applyFont="1" applyBorder="1" applyAlignment="1">
      <alignment horizontal="left" indent="2"/>
    </xf>
    <xf numFmtId="164" fontId="2" fillId="0" borderId="1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/>
    <xf numFmtId="0" fontId="4" fillId="0" borderId="10" xfId="0" applyFont="1" applyBorder="1"/>
    <xf numFmtId="0" fontId="2" fillId="0" borderId="2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1" fillId="3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2" fillId="2" borderId="33" xfId="0" applyNumberFormat="1" applyFont="1" applyFill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/>
    <xf numFmtId="0" fontId="15" fillId="0" borderId="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/>
    <xf numFmtId="164" fontId="2" fillId="0" borderId="33" xfId="0" applyNumberFormat="1" applyFont="1" applyBorder="1" applyAlignment="1">
      <alignment horizontal="right"/>
    </xf>
    <xf numFmtId="0" fontId="1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2" fillId="0" borderId="6" xfId="0" applyNumberFormat="1" applyFont="1" applyBorder="1"/>
    <xf numFmtId="164" fontId="1" fillId="0" borderId="6" xfId="0" applyNumberFormat="1" applyFont="1" applyBorder="1"/>
    <xf numFmtId="164" fontId="2" fillId="0" borderId="12" xfId="0" applyNumberFormat="1" applyFont="1" applyBorder="1"/>
    <xf numFmtId="0" fontId="2" fillId="0" borderId="19" xfId="0" applyFont="1" applyBorder="1"/>
    <xf numFmtId="0" fontId="2" fillId="0" borderId="30" xfId="0" applyFont="1" applyBorder="1"/>
    <xf numFmtId="9" fontId="2" fillId="0" borderId="1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3" borderId="12" xfId="0" applyNumberFormat="1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0" fontId="10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9" fontId="2" fillId="0" borderId="1" xfId="0" applyNumberFormat="1" applyFont="1" applyFill="1" applyBorder="1" applyAlignment="1">
      <alignment horizontal="center"/>
    </xf>
    <xf numFmtId="0" fontId="1" fillId="0" borderId="20" xfId="0" applyFont="1" applyBorder="1"/>
    <xf numFmtId="0" fontId="2" fillId="0" borderId="5" xfId="0" applyFont="1" applyFill="1" applyBorder="1"/>
    <xf numFmtId="0" fontId="10" fillId="0" borderId="25" xfId="0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0" fontId="14" fillId="0" borderId="0" xfId="0" applyFont="1" applyBorder="1" applyAlignment="1"/>
    <xf numFmtId="0" fontId="1" fillId="3" borderId="34" xfId="0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1" fillId="0" borderId="37" xfId="0" applyFont="1" applyBorder="1"/>
    <xf numFmtId="0" fontId="1" fillId="0" borderId="11" xfId="0" applyFont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35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8" xfId="0" applyFont="1" applyFill="1" applyBorder="1"/>
    <xf numFmtId="0" fontId="11" fillId="2" borderId="1" xfId="0" applyFont="1" applyFill="1" applyBorder="1" applyAlignment="1" applyProtection="1"/>
    <xf numFmtId="0" fontId="11" fillId="2" borderId="6" xfId="0" applyFont="1" applyFill="1" applyBorder="1" applyAlignment="1" applyProtection="1"/>
    <xf numFmtId="0" fontId="12" fillId="2" borderId="1" xfId="0" applyFont="1" applyFill="1" applyBorder="1" applyAlignment="1" applyProtection="1"/>
    <xf numFmtId="0" fontId="12" fillId="2" borderId="6" xfId="0" applyFont="1" applyFill="1" applyBorder="1" applyAlignment="1" applyProtection="1"/>
    <xf numFmtId="0" fontId="12" fillId="2" borderId="11" xfId="0" applyFont="1" applyFill="1" applyBorder="1" applyAlignment="1" applyProtection="1"/>
    <xf numFmtId="0" fontId="12" fillId="2" borderId="12" xfId="0" applyFont="1" applyFill="1" applyBorder="1" applyAlignment="1" applyProtection="1"/>
    <xf numFmtId="0" fontId="4" fillId="3" borderId="36" xfId="0" applyFont="1" applyFill="1" applyBorder="1"/>
    <xf numFmtId="0" fontId="4" fillId="3" borderId="15" xfId="0" applyFont="1" applyFill="1" applyBorder="1"/>
    <xf numFmtId="0" fontId="1" fillId="0" borderId="27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157" name="Picture 3" descr="Mesto VM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6381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view="pageBreakPreview" zoomScale="80" zoomScaleNormal="130" zoomScaleSheetLayoutView="80" workbookViewId="0">
      <selection activeCell="E109" sqref="E109"/>
    </sheetView>
  </sheetViews>
  <sheetFormatPr defaultRowHeight="12.75" x14ac:dyDescent="0.2"/>
  <cols>
    <col min="1" max="2" width="16.140625" style="1" customWidth="1"/>
    <col min="3" max="3" width="13.28515625" style="1" customWidth="1"/>
    <col min="4" max="4" width="21.85546875" style="1" customWidth="1"/>
    <col min="5" max="8" width="13.28515625" style="4" customWidth="1"/>
    <col min="9" max="9" width="13.28515625" style="1" customWidth="1"/>
    <col min="10" max="10" width="9.140625" style="1"/>
    <col min="11" max="11" width="9.42578125" style="1" customWidth="1"/>
    <col min="12" max="16384" width="9.140625" style="1"/>
  </cols>
  <sheetData>
    <row r="1" spans="1:9" ht="36.75" customHeight="1" x14ac:dyDescent="0.2">
      <c r="A1" s="146"/>
      <c r="B1" s="60"/>
      <c r="C1" s="148" t="s">
        <v>93</v>
      </c>
      <c r="D1" s="148"/>
      <c r="E1" s="148"/>
      <c r="F1" s="148"/>
      <c r="G1" s="148"/>
      <c r="H1" s="148"/>
      <c r="I1" s="95"/>
    </row>
    <row r="2" spans="1:9" ht="37.5" customHeight="1" x14ac:dyDescent="0.2">
      <c r="A2" s="147"/>
      <c r="B2" s="61"/>
      <c r="C2" s="142" t="s">
        <v>77</v>
      </c>
      <c r="D2" s="142"/>
      <c r="E2" s="142"/>
      <c r="F2" s="142"/>
      <c r="G2" s="142"/>
      <c r="H2" s="142"/>
      <c r="I2" s="49"/>
    </row>
    <row r="3" spans="1:9" ht="17.25" customHeight="1" x14ac:dyDescent="0.2">
      <c r="A3" s="47" t="s">
        <v>84</v>
      </c>
      <c r="B3" s="62"/>
      <c r="C3" s="145">
        <v>2019</v>
      </c>
      <c r="D3" s="145"/>
      <c r="E3" s="145"/>
      <c r="F3" s="145"/>
      <c r="G3" s="145"/>
      <c r="H3" s="145"/>
      <c r="I3" s="49"/>
    </row>
    <row r="4" spans="1:9" ht="17.25" customHeight="1" x14ac:dyDescent="0.2">
      <c r="A4" s="47" t="s">
        <v>74</v>
      </c>
      <c r="B4" s="62"/>
      <c r="C4" s="48" t="s">
        <v>69</v>
      </c>
      <c r="D4" s="48" t="s">
        <v>71</v>
      </c>
      <c r="E4" s="149" t="s">
        <v>72</v>
      </c>
      <c r="F4" s="149"/>
      <c r="G4" s="149"/>
      <c r="H4" s="149"/>
      <c r="I4" s="49"/>
    </row>
    <row r="5" spans="1:9" ht="27" customHeight="1" thickBot="1" x14ac:dyDescent="0.25">
      <c r="A5" s="143" t="s">
        <v>70</v>
      </c>
      <c r="B5" s="144"/>
      <c r="C5" s="144"/>
      <c r="D5" s="144"/>
      <c r="E5" s="144"/>
      <c r="F5" s="144"/>
      <c r="G5" s="144"/>
      <c r="H5" s="144"/>
      <c r="I5" s="96"/>
    </row>
    <row r="6" spans="1:9" ht="15.75" x14ac:dyDescent="0.25">
      <c r="A6" s="126" t="s">
        <v>37</v>
      </c>
      <c r="B6" s="127"/>
      <c r="C6" s="127"/>
      <c r="D6" s="127"/>
      <c r="E6" s="127"/>
      <c r="F6" s="127"/>
      <c r="G6" s="127"/>
      <c r="H6" s="127"/>
      <c r="I6" s="128"/>
    </row>
    <row r="7" spans="1:9" ht="15.75" x14ac:dyDescent="0.25">
      <c r="A7" s="14" t="s">
        <v>21</v>
      </c>
      <c r="B7" s="63"/>
      <c r="C7" s="10"/>
      <c r="D7" s="132"/>
      <c r="E7" s="132"/>
      <c r="F7" s="132"/>
      <c r="G7" s="132"/>
      <c r="H7" s="132"/>
      <c r="I7" s="133"/>
    </row>
    <row r="8" spans="1:9" ht="15.75" x14ac:dyDescent="0.25">
      <c r="A8" s="14" t="s">
        <v>20</v>
      </c>
      <c r="B8" s="63"/>
      <c r="C8" s="10"/>
      <c r="D8" s="134"/>
      <c r="E8" s="134"/>
      <c r="F8" s="134"/>
      <c r="G8" s="134"/>
      <c r="H8" s="134"/>
      <c r="I8" s="135"/>
    </row>
    <row r="9" spans="1:9" ht="15.75" x14ac:dyDescent="0.25">
      <c r="A9" s="14" t="s">
        <v>19</v>
      </c>
      <c r="B9" s="63"/>
      <c r="C9" s="10"/>
      <c r="D9" s="134"/>
      <c r="E9" s="134"/>
      <c r="F9" s="134"/>
      <c r="G9" s="134"/>
      <c r="H9" s="134"/>
      <c r="I9" s="135"/>
    </row>
    <row r="10" spans="1:9" ht="15.75" x14ac:dyDescent="0.25">
      <c r="A10" s="14" t="s">
        <v>18</v>
      </c>
      <c r="B10" s="63"/>
      <c r="C10" s="10"/>
      <c r="D10" s="134"/>
      <c r="E10" s="134"/>
      <c r="F10" s="134"/>
      <c r="G10" s="134"/>
      <c r="H10" s="134"/>
      <c r="I10" s="135"/>
    </row>
    <row r="11" spans="1:9" ht="15.75" x14ac:dyDescent="0.25">
      <c r="A11" s="14" t="s">
        <v>17</v>
      </c>
      <c r="B11" s="63"/>
      <c r="C11" s="10"/>
      <c r="D11" s="134"/>
      <c r="E11" s="134"/>
      <c r="F11" s="134"/>
      <c r="G11" s="134"/>
      <c r="H11" s="134"/>
      <c r="I11" s="135"/>
    </row>
    <row r="12" spans="1:9" ht="16.5" thickBot="1" x14ac:dyDescent="0.3">
      <c r="A12" s="15" t="s">
        <v>22</v>
      </c>
      <c r="B12" s="64"/>
      <c r="C12" s="11"/>
      <c r="D12" s="136"/>
      <c r="E12" s="136"/>
      <c r="F12" s="136"/>
      <c r="G12" s="136"/>
      <c r="H12" s="136"/>
      <c r="I12" s="137"/>
    </row>
    <row r="13" spans="1:9" ht="15.75" x14ac:dyDescent="0.25">
      <c r="A13" s="56"/>
      <c r="B13" s="57"/>
      <c r="C13" s="57"/>
      <c r="D13" s="57"/>
      <c r="E13" s="57"/>
      <c r="F13" s="57"/>
      <c r="H13" s="57"/>
      <c r="I13" s="23"/>
    </row>
    <row r="14" spans="1:9" ht="13.5" thickBot="1" x14ac:dyDescent="0.25">
      <c r="A14" s="50"/>
      <c r="B14" s="23"/>
      <c r="C14" s="23"/>
      <c r="F14" s="114"/>
      <c r="G14" s="115" t="s">
        <v>75</v>
      </c>
      <c r="H14" s="114"/>
      <c r="I14" s="23"/>
    </row>
    <row r="15" spans="1:9" ht="17.25" customHeight="1" x14ac:dyDescent="0.25">
      <c r="A15" s="138" t="s">
        <v>38</v>
      </c>
      <c r="B15" s="139"/>
      <c r="C15" s="139"/>
      <c r="D15" s="139"/>
      <c r="E15" s="139"/>
      <c r="F15" s="139"/>
      <c r="G15" s="70" t="s">
        <v>1</v>
      </c>
      <c r="H15" s="31" t="s">
        <v>2</v>
      </c>
      <c r="I15" s="32" t="s">
        <v>0</v>
      </c>
    </row>
    <row r="16" spans="1:9" ht="17.25" customHeight="1" x14ac:dyDescent="0.2">
      <c r="A16" s="140" t="s">
        <v>35</v>
      </c>
      <c r="B16" s="141"/>
      <c r="C16" s="141"/>
      <c r="D16" s="141"/>
      <c r="E16" s="141"/>
      <c r="F16" s="141"/>
      <c r="G16" s="71">
        <v>0</v>
      </c>
      <c r="H16" s="19">
        <v>0</v>
      </c>
      <c r="I16" s="20">
        <f>G16+H16</f>
        <v>0</v>
      </c>
    </row>
    <row r="17" spans="1:9" ht="17.25" customHeight="1" thickBot="1" x14ac:dyDescent="0.25">
      <c r="A17" s="124" t="s">
        <v>64</v>
      </c>
      <c r="B17" s="125"/>
      <c r="C17" s="125"/>
      <c r="D17" s="125"/>
      <c r="E17" s="125"/>
      <c r="F17" s="125"/>
      <c r="G17" s="72">
        <v>0</v>
      </c>
      <c r="H17" s="21">
        <v>0</v>
      </c>
      <c r="I17" s="22">
        <f>G17+H17</f>
        <v>0</v>
      </c>
    </row>
    <row r="18" spans="1:9" ht="13.5" thickBot="1" x14ac:dyDescent="0.25">
      <c r="A18" s="50"/>
      <c r="B18" s="23"/>
      <c r="C18" s="23"/>
      <c r="D18" s="23"/>
      <c r="E18" s="51"/>
      <c r="F18" s="51"/>
      <c r="H18" s="51"/>
      <c r="I18" s="52"/>
    </row>
    <row r="19" spans="1:9" ht="46.5" customHeight="1" thickBot="1" x14ac:dyDescent="0.25">
      <c r="A19" s="86" t="s">
        <v>39</v>
      </c>
      <c r="B19" s="87"/>
      <c r="C19" s="87"/>
      <c r="D19" s="88"/>
      <c r="E19" s="89" t="s">
        <v>1</v>
      </c>
      <c r="F19" s="119" t="s">
        <v>98</v>
      </c>
      <c r="G19" s="89" t="s">
        <v>2</v>
      </c>
      <c r="H19" s="90" t="s">
        <v>0</v>
      </c>
      <c r="I19" s="85" t="s">
        <v>99</v>
      </c>
    </row>
    <row r="20" spans="1:9" ht="15" x14ac:dyDescent="0.25">
      <c r="A20" s="28" t="s">
        <v>94</v>
      </c>
      <c r="B20" s="29"/>
      <c r="C20" s="29"/>
      <c r="D20" s="30"/>
      <c r="E20" s="77">
        <f>SUM(E21:E23)</f>
        <v>0</v>
      </c>
      <c r="F20" s="83"/>
      <c r="G20" s="78">
        <f>SUM(G21:G23)</f>
        <v>0</v>
      </c>
      <c r="H20" s="77">
        <f>SUM(H21:H23)</f>
        <v>0</v>
      </c>
      <c r="I20" s="91">
        <f>SUM(I21:I23)</f>
        <v>0</v>
      </c>
    </row>
    <row r="21" spans="1:9" x14ac:dyDescent="0.2">
      <c r="A21" s="6" t="s">
        <v>28</v>
      </c>
      <c r="B21" s="12"/>
      <c r="C21" s="12"/>
      <c r="D21" s="5"/>
      <c r="E21" s="73"/>
      <c r="F21" s="97">
        <v>1</v>
      </c>
      <c r="G21" s="67"/>
      <c r="H21" s="74">
        <f>E21+G21</f>
        <v>0</v>
      </c>
      <c r="I21" s="92">
        <f>E21*F21</f>
        <v>0</v>
      </c>
    </row>
    <row r="22" spans="1:9" x14ac:dyDescent="0.2">
      <c r="A22" s="6" t="s">
        <v>42</v>
      </c>
      <c r="B22" s="12"/>
      <c r="C22" s="12"/>
      <c r="D22" s="5"/>
      <c r="E22" s="73">
        <v>0</v>
      </c>
      <c r="F22" s="97">
        <v>1</v>
      </c>
      <c r="G22" s="67">
        <v>0</v>
      </c>
      <c r="H22" s="74">
        <f t="shared" ref="H22:H68" si="0">E22+G22</f>
        <v>0</v>
      </c>
      <c r="I22" s="92">
        <f>E22*F22</f>
        <v>0</v>
      </c>
    </row>
    <row r="23" spans="1:9" x14ac:dyDescent="0.2">
      <c r="A23" s="112" t="s">
        <v>88</v>
      </c>
      <c r="B23" s="12"/>
      <c r="C23" s="12"/>
      <c r="D23" s="5"/>
      <c r="E23" s="73">
        <v>0</v>
      </c>
      <c r="F23" s="97">
        <v>1</v>
      </c>
      <c r="G23" s="67">
        <v>0</v>
      </c>
      <c r="H23" s="74">
        <f t="shared" si="0"/>
        <v>0</v>
      </c>
      <c r="I23" s="92">
        <f>E23*F23</f>
        <v>0</v>
      </c>
    </row>
    <row r="24" spans="1:9" x14ac:dyDescent="0.2">
      <c r="A24" s="16"/>
      <c r="B24" s="17"/>
      <c r="C24" s="17"/>
      <c r="D24" s="5"/>
      <c r="E24" s="74"/>
      <c r="F24" s="79"/>
      <c r="G24" s="68"/>
      <c r="H24" s="74"/>
      <c r="I24" s="92"/>
    </row>
    <row r="25" spans="1:9" ht="15" x14ac:dyDescent="0.25">
      <c r="A25" s="9" t="s">
        <v>43</v>
      </c>
      <c r="B25" s="13"/>
      <c r="C25" s="13"/>
      <c r="D25" s="5"/>
      <c r="E25" s="75">
        <f>SUM(E26:E34)</f>
        <v>0</v>
      </c>
      <c r="F25" s="97"/>
      <c r="G25" s="66">
        <f>SUM(G26:G34)</f>
        <v>0</v>
      </c>
      <c r="H25" s="75">
        <f>SUM(H26:H34)</f>
        <v>0</v>
      </c>
      <c r="I25" s="93">
        <f>SUM(I26:I34)</f>
        <v>0</v>
      </c>
    </row>
    <row r="26" spans="1:9" x14ac:dyDescent="0.2">
      <c r="A26" s="6" t="s">
        <v>23</v>
      </c>
      <c r="B26" s="12"/>
      <c r="C26" s="12"/>
      <c r="D26" s="5"/>
      <c r="E26" s="73"/>
      <c r="F26" s="97">
        <v>1</v>
      </c>
      <c r="G26" s="67">
        <v>0</v>
      </c>
      <c r="H26" s="74">
        <f t="shared" si="0"/>
        <v>0</v>
      </c>
      <c r="I26" s="92">
        <f t="shared" ref="I26:I34" si="1">E26*F26</f>
        <v>0</v>
      </c>
    </row>
    <row r="27" spans="1:9" x14ac:dyDescent="0.2">
      <c r="A27" s="6" t="s">
        <v>24</v>
      </c>
      <c r="B27" s="12"/>
      <c r="C27" s="12"/>
      <c r="D27" s="5"/>
      <c r="E27" s="73">
        <v>0</v>
      </c>
      <c r="F27" s="97">
        <v>1</v>
      </c>
      <c r="G27" s="67">
        <v>0</v>
      </c>
      <c r="H27" s="74">
        <f t="shared" si="0"/>
        <v>0</v>
      </c>
      <c r="I27" s="92">
        <f t="shared" si="1"/>
        <v>0</v>
      </c>
    </row>
    <row r="28" spans="1:9" x14ac:dyDescent="0.2">
      <c r="A28" s="6" t="s">
        <v>25</v>
      </c>
      <c r="B28" s="12"/>
      <c r="C28" s="12"/>
      <c r="D28" s="5"/>
      <c r="E28" s="73">
        <v>0</v>
      </c>
      <c r="F28" s="97">
        <v>1</v>
      </c>
      <c r="G28" s="67">
        <v>0</v>
      </c>
      <c r="H28" s="74">
        <f t="shared" si="0"/>
        <v>0</v>
      </c>
      <c r="I28" s="92">
        <f t="shared" si="1"/>
        <v>0</v>
      </c>
    </row>
    <row r="29" spans="1:9" x14ac:dyDescent="0.2">
      <c r="A29" s="6" t="s">
        <v>26</v>
      </c>
      <c r="B29" s="12"/>
      <c r="C29" s="12"/>
      <c r="D29" s="5"/>
      <c r="E29" s="73">
        <v>0</v>
      </c>
      <c r="F29" s="97">
        <v>1</v>
      </c>
      <c r="G29" s="67">
        <v>0</v>
      </c>
      <c r="H29" s="74">
        <f t="shared" si="0"/>
        <v>0</v>
      </c>
      <c r="I29" s="92">
        <f t="shared" si="1"/>
        <v>0</v>
      </c>
    </row>
    <row r="30" spans="1:9" x14ac:dyDescent="0.2">
      <c r="A30" s="6" t="s">
        <v>55</v>
      </c>
      <c r="B30" s="12"/>
      <c r="C30" s="12"/>
      <c r="D30" s="5"/>
      <c r="E30" s="73">
        <v>0</v>
      </c>
      <c r="F30" s="97">
        <v>1</v>
      </c>
      <c r="G30" s="67">
        <v>0</v>
      </c>
      <c r="H30" s="74">
        <f t="shared" si="0"/>
        <v>0</v>
      </c>
      <c r="I30" s="92">
        <f t="shared" si="1"/>
        <v>0</v>
      </c>
    </row>
    <row r="31" spans="1:9" x14ac:dyDescent="0.2">
      <c r="A31" s="6" t="s">
        <v>56</v>
      </c>
      <c r="B31" s="12"/>
      <c r="C31" s="12"/>
      <c r="D31" s="5"/>
      <c r="E31" s="73">
        <v>0</v>
      </c>
      <c r="F31" s="97">
        <v>1</v>
      </c>
      <c r="G31" s="67">
        <v>0</v>
      </c>
      <c r="H31" s="74">
        <f>E31+G31</f>
        <v>0</v>
      </c>
      <c r="I31" s="92">
        <f t="shared" si="1"/>
        <v>0</v>
      </c>
    </row>
    <row r="32" spans="1:9" x14ac:dyDescent="0.2">
      <c r="A32" s="6" t="s">
        <v>54</v>
      </c>
      <c r="B32" s="12"/>
      <c r="C32" s="12"/>
      <c r="D32" s="5"/>
      <c r="E32" s="73"/>
      <c r="F32" s="97">
        <v>0</v>
      </c>
      <c r="G32" s="67"/>
      <c r="H32" s="74">
        <f>E32+G32</f>
        <v>0</v>
      </c>
      <c r="I32" s="92">
        <f t="shared" si="1"/>
        <v>0</v>
      </c>
    </row>
    <row r="33" spans="1:9" x14ac:dyDescent="0.2">
      <c r="A33" s="6" t="s">
        <v>65</v>
      </c>
      <c r="B33" s="12"/>
      <c r="C33" s="12"/>
      <c r="D33" s="5"/>
      <c r="E33" s="73">
        <v>0</v>
      </c>
      <c r="F33" s="97">
        <v>1</v>
      </c>
      <c r="G33" s="67">
        <v>0</v>
      </c>
      <c r="H33" s="74">
        <f>E33+G33</f>
        <v>0</v>
      </c>
      <c r="I33" s="92">
        <f t="shared" si="1"/>
        <v>0</v>
      </c>
    </row>
    <row r="34" spans="1:9" x14ac:dyDescent="0.2">
      <c r="A34" s="6" t="s">
        <v>27</v>
      </c>
      <c r="B34" s="12"/>
      <c r="C34" s="12"/>
      <c r="D34" s="5"/>
      <c r="E34" s="73">
        <v>0</v>
      </c>
      <c r="F34" s="97">
        <v>1</v>
      </c>
      <c r="G34" s="67">
        <v>0</v>
      </c>
      <c r="H34" s="74">
        <f t="shared" si="0"/>
        <v>0</v>
      </c>
      <c r="I34" s="92">
        <f t="shared" si="1"/>
        <v>0</v>
      </c>
    </row>
    <row r="35" spans="1:9" x14ac:dyDescent="0.2">
      <c r="A35" s="16"/>
      <c r="B35" s="17"/>
      <c r="C35" s="17"/>
      <c r="D35" s="12"/>
      <c r="E35" s="74"/>
      <c r="F35" s="79"/>
      <c r="G35" s="68"/>
      <c r="H35" s="74"/>
      <c r="I35" s="92"/>
    </row>
    <row r="36" spans="1:9" ht="15" x14ac:dyDescent="0.25">
      <c r="A36" s="9" t="s">
        <v>44</v>
      </c>
      <c r="B36" s="13"/>
      <c r="C36" s="13"/>
      <c r="D36" s="2"/>
      <c r="E36" s="75">
        <f>SUM(E37:E39)</f>
        <v>0</v>
      </c>
      <c r="F36" s="79"/>
      <c r="G36" s="66">
        <f>SUM(G37:G39)</f>
        <v>0</v>
      </c>
      <c r="H36" s="75">
        <f>SUM(H37:H39)</f>
        <v>0</v>
      </c>
      <c r="I36" s="93">
        <f>SUM(I37:I39)</f>
        <v>0</v>
      </c>
    </row>
    <row r="37" spans="1:9" x14ac:dyDescent="0.2">
      <c r="A37" s="6" t="s">
        <v>57</v>
      </c>
      <c r="B37" s="12"/>
      <c r="C37" s="12"/>
      <c r="D37" s="5"/>
      <c r="E37" s="73"/>
      <c r="F37" s="97">
        <v>0.8</v>
      </c>
      <c r="G37" s="67">
        <v>0</v>
      </c>
      <c r="H37" s="74">
        <f t="shared" si="0"/>
        <v>0</v>
      </c>
      <c r="I37" s="92">
        <f>E37*F37</f>
        <v>0</v>
      </c>
    </row>
    <row r="38" spans="1:9" x14ac:dyDescent="0.2">
      <c r="A38" s="6" t="s">
        <v>87</v>
      </c>
      <c r="B38" s="12"/>
      <c r="C38" s="12"/>
      <c r="D38" s="5"/>
      <c r="E38" s="73"/>
      <c r="F38" s="97">
        <v>0.6</v>
      </c>
      <c r="G38" s="67">
        <v>0</v>
      </c>
      <c r="H38" s="74">
        <f t="shared" si="0"/>
        <v>0</v>
      </c>
      <c r="I38" s="92">
        <f>E38*F38</f>
        <v>0</v>
      </c>
    </row>
    <row r="39" spans="1:9" x14ac:dyDescent="0.2">
      <c r="A39" s="16" t="s">
        <v>58</v>
      </c>
      <c r="B39" s="17"/>
      <c r="C39" s="17"/>
      <c r="D39" s="12"/>
      <c r="E39" s="73"/>
      <c r="F39" s="97">
        <v>0.5</v>
      </c>
      <c r="G39" s="67">
        <v>0</v>
      </c>
      <c r="H39" s="74">
        <f>E39+G39</f>
        <v>0</v>
      </c>
      <c r="I39" s="92">
        <f>E39*F39</f>
        <v>0</v>
      </c>
    </row>
    <row r="40" spans="1:9" x14ac:dyDescent="0.2">
      <c r="A40" s="16"/>
      <c r="B40" s="17"/>
      <c r="C40" s="17"/>
      <c r="D40" s="12"/>
      <c r="E40" s="74"/>
      <c r="F40" s="79"/>
      <c r="G40" s="68"/>
      <c r="H40" s="74"/>
      <c r="I40" s="92"/>
    </row>
    <row r="41" spans="1:9" ht="15" x14ac:dyDescent="0.25">
      <c r="A41" s="9" t="s">
        <v>45</v>
      </c>
      <c r="B41" s="13"/>
      <c r="C41" s="13"/>
      <c r="D41" s="2"/>
      <c r="E41" s="75">
        <f>SUM(E42:E43)</f>
        <v>0</v>
      </c>
      <c r="F41" s="79"/>
      <c r="G41" s="66">
        <f>SUM(G42:G43)</f>
        <v>0</v>
      </c>
      <c r="H41" s="75">
        <f>SUM(H42:H43)</f>
        <v>0</v>
      </c>
      <c r="I41" s="93">
        <f>SUM(I42:I43)</f>
        <v>0</v>
      </c>
    </row>
    <row r="42" spans="1:9" x14ac:dyDescent="0.2">
      <c r="A42" s="6" t="s">
        <v>5</v>
      </c>
      <c r="B42" s="12"/>
      <c r="C42" s="12"/>
      <c r="D42" s="5"/>
      <c r="E42" s="73">
        <v>0</v>
      </c>
      <c r="F42" s="97">
        <v>0.8</v>
      </c>
      <c r="G42" s="67">
        <v>0</v>
      </c>
      <c r="H42" s="74">
        <f>E42+G42</f>
        <v>0</v>
      </c>
      <c r="I42" s="92">
        <f>E42*F42</f>
        <v>0</v>
      </c>
    </row>
    <row r="43" spans="1:9" x14ac:dyDescent="0.2">
      <c r="A43" s="6" t="s">
        <v>66</v>
      </c>
      <c r="B43" s="12"/>
      <c r="C43" s="12"/>
      <c r="D43" s="5"/>
      <c r="E43" s="73">
        <v>0</v>
      </c>
      <c r="F43" s="97">
        <v>0.8</v>
      </c>
      <c r="G43" s="67">
        <v>0</v>
      </c>
      <c r="H43" s="74">
        <f>E43+G43</f>
        <v>0</v>
      </c>
      <c r="I43" s="92">
        <f>E43*F43</f>
        <v>0</v>
      </c>
    </row>
    <row r="44" spans="1:9" x14ac:dyDescent="0.2">
      <c r="A44" s="16"/>
      <c r="B44" s="17"/>
      <c r="C44" s="17"/>
      <c r="D44" s="12"/>
      <c r="E44" s="74"/>
      <c r="F44" s="81"/>
      <c r="G44" s="68"/>
      <c r="H44" s="74"/>
      <c r="I44" s="92"/>
    </row>
    <row r="45" spans="1:9" ht="15" x14ac:dyDescent="0.25">
      <c r="A45" s="9" t="s">
        <v>46</v>
      </c>
      <c r="B45" s="13"/>
      <c r="C45" s="13"/>
      <c r="D45" s="2"/>
      <c r="E45" s="75">
        <f>SUM(E46:E49)</f>
        <v>0</v>
      </c>
      <c r="F45" s="81"/>
      <c r="G45" s="66">
        <f>SUM(G46:G49)</f>
        <v>0</v>
      </c>
      <c r="H45" s="75">
        <f>SUM(H46:H49)</f>
        <v>0</v>
      </c>
      <c r="I45" s="93">
        <f>SUM(I46:I49)</f>
        <v>0</v>
      </c>
    </row>
    <row r="46" spans="1:9" x14ac:dyDescent="0.2">
      <c r="A46" s="6" t="s">
        <v>11</v>
      </c>
      <c r="B46" s="12"/>
      <c r="C46" s="12"/>
      <c r="D46" s="5"/>
      <c r="E46" s="73">
        <v>0</v>
      </c>
      <c r="F46" s="97">
        <v>0.8</v>
      </c>
      <c r="G46" s="67">
        <v>0</v>
      </c>
      <c r="H46" s="74">
        <f t="shared" si="0"/>
        <v>0</v>
      </c>
      <c r="I46" s="92">
        <f>E46*F46</f>
        <v>0</v>
      </c>
    </row>
    <row r="47" spans="1:9" x14ac:dyDescent="0.2">
      <c r="A47" s="6" t="s">
        <v>50</v>
      </c>
      <c r="B47" s="12"/>
      <c r="C47" s="12"/>
      <c r="D47" s="5"/>
      <c r="E47" s="73">
        <v>0</v>
      </c>
      <c r="F47" s="97">
        <v>0.8</v>
      </c>
      <c r="G47" s="67">
        <v>0</v>
      </c>
      <c r="H47" s="74">
        <f t="shared" si="0"/>
        <v>0</v>
      </c>
      <c r="I47" s="92">
        <f>E47*F47</f>
        <v>0</v>
      </c>
    </row>
    <row r="48" spans="1:9" x14ac:dyDescent="0.2">
      <c r="A48" s="6" t="s">
        <v>59</v>
      </c>
      <c r="B48" s="12"/>
      <c r="C48" s="12"/>
      <c r="D48" s="5"/>
      <c r="E48" s="73">
        <v>0</v>
      </c>
      <c r="F48" s="97">
        <v>0.8</v>
      </c>
      <c r="G48" s="67">
        <v>0</v>
      </c>
      <c r="H48" s="74">
        <f t="shared" si="0"/>
        <v>0</v>
      </c>
      <c r="I48" s="92">
        <f>E48*F48</f>
        <v>0</v>
      </c>
    </row>
    <row r="49" spans="1:9" x14ac:dyDescent="0.2">
      <c r="A49" s="6" t="s">
        <v>7</v>
      </c>
      <c r="B49" s="12"/>
      <c r="C49" s="12"/>
      <c r="D49" s="5"/>
      <c r="E49" s="73">
        <v>0</v>
      </c>
      <c r="F49" s="97">
        <v>0.5</v>
      </c>
      <c r="G49" s="67">
        <v>0</v>
      </c>
      <c r="H49" s="74">
        <f t="shared" si="0"/>
        <v>0</v>
      </c>
      <c r="I49" s="92">
        <f>E49*F49</f>
        <v>0</v>
      </c>
    </row>
    <row r="50" spans="1:9" x14ac:dyDescent="0.2">
      <c r="A50" s="16"/>
      <c r="B50" s="17"/>
      <c r="C50" s="17"/>
      <c r="D50" s="12"/>
      <c r="E50" s="74"/>
      <c r="F50" s="79"/>
      <c r="G50" s="68"/>
      <c r="H50" s="74"/>
      <c r="I50" s="92"/>
    </row>
    <row r="51" spans="1:9" ht="15" x14ac:dyDescent="0.25">
      <c r="A51" s="9" t="s">
        <v>47</v>
      </c>
      <c r="B51" s="13"/>
      <c r="C51" s="13"/>
      <c r="D51" s="2"/>
      <c r="E51" s="75">
        <f>SUM(E52:E54)</f>
        <v>0</v>
      </c>
      <c r="F51" s="79"/>
      <c r="G51" s="66">
        <f>SUM(G52:G54)</f>
        <v>0</v>
      </c>
      <c r="H51" s="75">
        <f>SUM(H52:H54)</f>
        <v>0</v>
      </c>
      <c r="I51" s="93">
        <f>SUM(I52:I54)</f>
        <v>0</v>
      </c>
    </row>
    <row r="52" spans="1:9" x14ac:dyDescent="0.2">
      <c r="A52" s="6" t="s">
        <v>67</v>
      </c>
      <c r="B52" s="12"/>
      <c r="C52" s="12"/>
      <c r="D52" s="5"/>
      <c r="E52" s="73">
        <v>0</v>
      </c>
      <c r="F52" s="97">
        <v>0.7</v>
      </c>
      <c r="G52" s="67">
        <v>0</v>
      </c>
      <c r="H52" s="74">
        <f>E52+G52</f>
        <v>0</v>
      </c>
      <c r="I52" s="92">
        <f>E52*F52</f>
        <v>0</v>
      </c>
    </row>
    <row r="53" spans="1:9" x14ac:dyDescent="0.2">
      <c r="A53" s="6" t="s">
        <v>6</v>
      </c>
      <c r="B53" s="12"/>
      <c r="C53" s="12"/>
      <c r="D53" s="5"/>
      <c r="E53" s="73">
        <v>0</v>
      </c>
      <c r="F53" s="97">
        <v>0</v>
      </c>
      <c r="G53" s="67">
        <v>0</v>
      </c>
      <c r="H53" s="74">
        <f>E53+G53</f>
        <v>0</v>
      </c>
      <c r="I53" s="92">
        <f>E53*F53</f>
        <v>0</v>
      </c>
    </row>
    <row r="54" spans="1:9" ht="13.5" thickBot="1" x14ac:dyDescent="0.25">
      <c r="A54" s="24" t="s">
        <v>8</v>
      </c>
      <c r="B54" s="25"/>
      <c r="C54" s="25"/>
      <c r="D54" s="26"/>
      <c r="E54" s="76">
        <v>0</v>
      </c>
      <c r="F54" s="120">
        <v>0.7</v>
      </c>
      <c r="G54" s="69">
        <v>0</v>
      </c>
      <c r="H54" s="84">
        <f>E54+G54</f>
        <v>0</v>
      </c>
      <c r="I54" s="94">
        <f>E54*F54</f>
        <v>0</v>
      </c>
    </row>
    <row r="55" spans="1:9" s="23" customFormat="1" ht="26.25" customHeight="1" thickBot="1" x14ac:dyDescent="0.25">
      <c r="H55" s="27"/>
      <c r="I55" s="80"/>
    </row>
    <row r="56" spans="1:9" ht="15" x14ac:dyDescent="0.25">
      <c r="A56" s="28" t="s">
        <v>48</v>
      </c>
      <c r="B56" s="29"/>
      <c r="C56" s="29"/>
      <c r="D56" s="111"/>
      <c r="E56" s="78">
        <f>SUM(E57:E68)</f>
        <v>0</v>
      </c>
      <c r="F56" s="82"/>
      <c r="G56" s="101">
        <f>SUM(G57:G68)</f>
        <v>0</v>
      </c>
      <c r="H56" s="101">
        <f>SUM(H57:H68)</f>
        <v>0</v>
      </c>
      <c r="I56" s="91">
        <f>SUM(I57:I68)</f>
        <v>0</v>
      </c>
    </row>
    <row r="57" spans="1:9" x14ac:dyDescent="0.2">
      <c r="A57" s="6" t="s">
        <v>3</v>
      </c>
      <c r="B57" s="12"/>
      <c r="C57" s="12"/>
      <c r="D57" s="5"/>
      <c r="E57" s="67">
        <v>0</v>
      </c>
      <c r="F57" s="110">
        <v>0.5</v>
      </c>
      <c r="G57" s="18">
        <v>0</v>
      </c>
      <c r="H57" s="100">
        <f t="shared" si="0"/>
        <v>0</v>
      </c>
      <c r="I57" s="92">
        <f t="shared" ref="I57:I68" si="2">E57*F57</f>
        <v>0</v>
      </c>
    </row>
    <row r="58" spans="1:9" x14ac:dyDescent="0.2">
      <c r="A58" s="6" t="s">
        <v>4</v>
      </c>
      <c r="B58" s="12"/>
      <c r="C58" s="12"/>
      <c r="D58" s="5"/>
      <c r="E58" s="67">
        <v>0</v>
      </c>
      <c r="F58" s="110">
        <v>0.5</v>
      </c>
      <c r="G58" s="18">
        <v>0</v>
      </c>
      <c r="H58" s="100">
        <f t="shared" si="0"/>
        <v>0</v>
      </c>
      <c r="I58" s="92">
        <f t="shared" si="2"/>
        <v>0</v>
      </c>
    </row>
    <row r="59" spans="1:9" x14ac:dyDescent="0.2">
      <c r="A59" s="6" t="s">
        <v>9</v>
      </c>
      <c r="B59" s="12"/>
      <c r="C59" s="12"/>
      <c r="D59" s="5"/>
      <c r="E59" s="67">
        <v>0</v>
      </c>
      <c r="F59" s="110">
        <v>0.5</v>
      </c>
      <c r="G59" s="18">
        <v>0</v>
      </c>
      <c r="H59" s="100">
        <f t="shared" si="0"/>
        <v>0</v>
      </c>
      <c r="I59" s="92">
        <f t="shared" si="2"/>
        <v>0</v>
      </c>
    </row>
    <row r="60" spans="1:9" x14ac:dyDescent="0.2">
      <c r="A60" s="6" t="s">
        <v>10</v>
      </c>
      <c r="B60" s="12"/>
      <c r="C60" s="12"/>
      <c r="D60" s="5"/>
      <c r="E60" s="67">
        <v>0</v>
      </c>
      <c r="F60" s="110">
        <v>0.5</v>
      </c>
      <c r="G60" s="18">
        <v>0</v>
      </c>
      <c r="H60" s="100">
        <f t="shared" si="0"/>
        <v>0</v>
      </c>
      <c r="I60" s="92">
        <f t="shared" si="2"/>
        <v>0</v>
      </c>
    </row>
    <row r="61" spans="1:9" x14ac:dyDescent="0.2">
      <c r="A61" s="6" t="s">
        <v>49</v>
      </c>
      <c r="B61" s="12"/>
      <c r="C61" s="12"/>
      <c r="D61" s="5"/>
      <c r="E61" s="67">
        <v>0</v>
      </c>
      <c r="F61" s="97">
        <v>1</v>
      </c>
      <c r="G61" s="18">
        <v>0</v>
      </c>
      <c r="H61" s="100">
        <f t="shared" si="0"/>
        <v>0</v>
      </c>
      <c r="I61" s="92">
        <f t="shared" si="2"/>
        <v>0</v>
      </c>
    </row>
    <row r="62" spans="1:9" x14ac:dyDescent="0.2">
      <c r="A62" s="6" t="s">
        <v>12</v>
      </c>
      <c r="B62" s="12"/>
      <c r="C62" s="12"/>
      <c r="D62" s="5"/>
      <c r="E62" s="67">
        <v>0</v>
      </c>
      <c r="F62" s="110">
        <v>0.5</v>
      </c>
      <c r="G62" s="18">
        <v>0</v>
      </c>
      <c r="H62" s="100">
        <f t="shared" si="0"/>
        <v>0</v>
      </c>
      <c r="I62" s="92">
        <f t="shared" si="2"/>
        <v>0</v>
      </c>
    </row>
    <row r="63" spans="1:9" x14ac:dyDescent="0.2">
      <c r="A63" s="6" t="s">
        <v>13</v>
      </c>
      <c r="B63" s="12"/>
      <c r="C63" s="12"/>
      <c r="D63" s="5"/>
      <c r="E63" s="67">
        <v>0</v>
      </c>
      <c r="F63" s="110">
        <v>0.5</v>
      </c>
      <c r="G63" s="18">
        <v>0</v>
      </c>
      <c r="H63" s="100">
        <f t="shared" si="0"/>
        <v>0</v>
      </c>
      <c r="I63" s="92">
        <f t="shared" si="2"/>
        <v>0</v>
      </c>
    </row>
    <row r="64" spans="1:9" x14ac:dyDescent="0.2">
      <c r="A64" s="6" t="s">
        <v>60</v>
      </c>
      <c r="B64" s="12"/>
      <c r="C64" s="12"/>
      <c r="D64" s="5"/>
      <c r="E64" s="67">
        <v>0</v>
      </c>
      <c r="F64" s="110">
        <v>0.5</v>
      </c>
      <c r="G64" s="18">
        <v>0</v>
      </c>
      <c r="H64" s="100">
        <f t="shared" si="0"/>
        <v>0</v>
      </c>
      <c r="I64" s="92">
        <f t="shared" si="2"/>
        <v>0</v>
      </c>
    </row>
    <row r="65" spans="1:9" x14ac:dyDescent="0.2">
      <c r="A65" s="6" t="s">
        <v>61</v>
      </c>
      <c r="B65" s="12"/>
      <c r="C65" s="12"/>
      <c r="D65" s="5"/>
      <c r="E65" s="67">
        <v>0</v>
      </c>
      <c r="F65" s="110">
        <v>0</v>
      </c>
      <c r="G65" s="18">
        <v>0</v>
      </c>
      <c r="H65" s="100">
        <f t="shared" si="0"/>
        <v>0</v>
      </c>
      <c r="I65" s="92">
        <f t="shared" si="2"/>
        <v>0</v>
      </c>
    </row>
    <row r="66" spans="1:9" x14ac:dyDescent="0.2">
      <c r="A66" s="6" t="s">
        <v>15</v>
      </c>
      <c r="B66" s="12"/>
      <c r="C66" s="12"/>
      <c r="D66" s="5"/>
      <c r="E66" s="67">
        <v>0</v>
      </c>
      <c r="F66" s="110">
        <v>0</v>
      </c>
      <c r="G66" s="18">
        <v>0</v>
      </c>
      <c r="H66" s="100">
        <f t="shared" si="0"/>
        <v>0</v>
      </c>
      <c r="I66" s="92">
        <f t="shared" si="2"/>
        <v>0</v>
      </c>
    </row>
    <row r="67" spans="1:9" x14ac:dyDescent="0.2">
      <c r="A67" s="6" t="s">
        <v>53</v>
      </c>
      <c r="B67" s="12"/>
      <c r="C67" s="12"/>
      <c r="D67" s="5"/>
      <c r="E67" s="67">
        <v>0</v>
      </c>
      <c r="F67" s="110">
        <v>0</v>
      </c>
      <c r="G67" s="18">
        <v>0</v>
      </c>
      <c r="H67" s="100">
        <f t="shared" si="0"/>
        <v>0</v>
      </c>
      <c r="I67" s="92">
        <f t="shared" si="2"/>
        <v>0</v>
      </c>
    </row>
    <row r="68" spans="1:9" x14ac:dyDescent="0.2">
      <c r="A68" s="6" t="s">
        <v>62</v>
      </c>
      <c r="B68" s="12"/>
      <c r="C68" s="12"/>
      <c r="D68" s="5"/>
      <c r="E68" s="67">
        <v>0</v>
      </c>
      <c r="F68" s="110">
        <v>0.5</v>
      </c>
      <c r="G68" s="18">
        <v>0</v>
      </c>
      <c r="H68" s="100">
        <f t="shared" si="0"/>
        <v>0</v>
      </c>
      <c r="I68" s="92">
        <f t="shared" si="2"/>
        <v>0</v>
      </c>
    </row>
    <row r="69" spans="1:9" x14ac:dyDescent="0.2">
      <c r="A69" s="50"/>
      <c r="B69" s="23"/>
      <c r="C69" s="23"/>
      <c r="D69" s="23"/>
      <c r="E69" s="68"/>
      <c r="F69" s="79"/>
      <c r="G69" s="100"/>
      <c r="H69" s="100"/>
      <c r="I69" s="92"/>
    </row>
    <row r="70" spans="1:9" x14ac:dyDescent="0.2">
      <c r="A70" s="8" t="s">
        <v>51</v>
      </c>
      <c r="B70" s="2"/>
      <c r="C70" s="12"/>
      <c r="D70" s="5"/>
      <c r="E70" s="66">
        <f>SUM(E71)</f>
        <v>0</v>
      </c>
      <c r="F70" s="79"/>
      <c r="G70" s="99">
        <f>SUM(G71)</f>
        <v>0</v>
      </c>
      <c r="H70" s="99">
        <f>SUM(H71)</f>
        <v>0</v>
      </c>
      <c r="I70" s="92"/>
    </row>
    <row r="71" spans="1:9" x14ac:dyDescent="0.2">
      <c r="A71" s="112" t="s">
        <v>96</v>
      </c>
      <c r="B71" s="105"/>
      <c r="C71" s="106"/>
      <c r="D71" s="107"/>
      <c r="E71" s="67">
        <v>0</v>
      </c>
      <c r="F71" s="110">
        <v>0</v>
      </c>
      <c r="G71" s="67">
        <v>0</v>
      </c>
      <c r="H71" s="100">
        <f>SUM(E71:G71)</f>
        <v>0</v>
      </c>
      <c r="I71" s="93">
        <f>E71*F71</f>
        <v>0</v>
      </c>
    </row>
    <row r="72" spans="1:9" x14ac:dyDescent="0.2">
      <c r="A72" s="113"/>
      <c r="B72" s="103"/>
      <c r="C72" s="104"/>
      <c r="D72" s="104"/>
      <c r="E72" s="108"/>
      <c r="F72" s="23"/>
      <c r="G72" s="108"/>
      <c r="H72" s="27"/>
      <c r="I72" s="98"/>
    </row>
    <row r="73" spans="1:9" x14ac:dyDescent="0.2">
      <c r="A73" s="8" t="s">
        <v>85</v>
      </c>
      <c r="B73" s="2"/>
      <c r="C73" s="106"/>
      <c r="D73" s="106"/>
      <c r="E73" s="109">
        <f>SUM(E74:E81)</f>
        <v>0</v>
      </c>
      <c r="F73" s="109"/>
      <c r="G73" s="109">
        <f t="shared" ref="G73" si="3">SUM(G74:G81)</f>
        <v>0</v>
      </c>
      <c r="H73" s="100"/>
      <c r="I73" s="93">
        <f>SUM(I74:I81)</f>
        <v>0</v>
      </c>
    </row>
    <row r="74" spans="1:9" x14ac:dyDescent="0.2">
      <c r="A74" s="6" t="s">
        <v>86</v>
      </c>
      <c r="B74" s="12"/>
      <c r="C74" s="106" t="s">
        <v>92</v>
      </c>
      <c r="D74" s="107"/>
      <c r="E74" s="67"/>
      <c r="F74" s="110">
        <v>0.6</v>
      </c>
      <c r="G74" s="18">
        <v>0</v>
      </c>
      <c r="H74" s="100"/>
      <c r="I74" s="92">
        <f t="shared" ref="I74:I81" si="4">E74*F74</f>
        <v>0</v>
      </c>
    </row>
    <row r="75" spans="1:9" x14ac:dyDescent="0.2">
      <c r="A75" s="6"/>
      <c r="B75" s="12"/>
      <c r="C75" s="106" t="s">
        <v>97</v>
      </c>
      <c r="D75" s="107"/>
      <c r="E75" s="67">
        <v>0</v>
      </c>
      <c r="F75" s="110">
        <v>0.3</v>
      </c>
      <c r="G75" s="18">
        <v>0</v>
      </c>
      <c r="H75" s="100"/>
      <c r="I75" s="92">
        <f t="shared" si="4"/>
        <v>0</v>
      </c>
    </row>
    <row r="76" spans="1:9" x14ac:dyDescent="0.2">
      <c r="A76" s="6" t="s">
        <v>91</v>
      </c>
      <c r="B76" s="12"/>
      <c r="C76" s="106" t="s">
        <v>92</v>
      </c>
      <c r="D76" s="107"/>
      <c r="E76" s="67">
        <v>0</v>
      </c>
      <c r="F76" s="110">
        <v>0.6</v>
      </c>
      <c r="G76" s="18">
        <v>0</v>
      </c>
      <c r="H76" s="100"/>
      <c r="I76" s="92">
        <f t="shared" si="4"/>
        <v>0</v>
      </c>
    </row>
    <row r="77" spans="1:9" x14ac:dyDescent="0.2">
      <c r="A77" s="6"/>
      <c r="B77" s="12"/>
      <c r="C77" s="106" t="s">
        <v>97</v>
      </c>
      <c r="D77" s="107"/>
      <c r="E77" s="67">
        <v>0</v>
      </c>
      <c r="F77" s="110">
        <v>0.3</v>
      </c>
      <c r="G77" s="18">
        <v>0</v>
      </c>
      <c r="H77" s="100"/>
      <c r="I77" s="92">
        <f t="shared" si="4"/>
        <v>0</v>
      </c>
    </row>
    <row r="78" spans="1:9" x14ac:dyDescent="0.2">
      <c r="A78" s="6" t="s">
        <v>90</v>
      </c>
      <c r="B78" s="12"/>
      <c r="C78" s="106" t="s">
        <v>92</v>
      </c>
      <c r="D78" s="107"/>
      <c r="E78" s="67">
        <v>0</v>
      </c>
      <c r="F78" s="110">
        <v>0.6</v>
      </c>
      <c r="G78" s="18">
        <v>0</v>
      </c>
      <c r="H78" s="100"/>
      <c r="I78" s="92">
        <f t="shared" si="4"/>
        <v>0</v>
      </c>
    </row>
    <row r="79" spans="1:9" x14ac:dyDescent="0.2">
      <c r="A79" s="6"/>
      <c r="B79" s="12"/>
      <c r="C79" s="106" t="s">
        <v>97</v>
      </c>
      <c r="D79" s="107"/>
      <c r="E79" s="67">
        <v>0</v>
      </c>
      <c r="F79" s="110">
        <v>0.3</v>
      </c>
      <c r="G79" s="18">
        <v>0</v>
      </c>
      <c r="H79" s="100"/>
      <c r="I79" s="92">
        <f t="shared" si="4"/>
        <v>0</v>
      </c>
    </row>
    <row r="80" spans="1:9" x14ac:dyDescent="0.2">
      <c r="A80" s="6" t="s">
        <v>89</v>
      </c>
      <c r="B80" s="12"/>
      <c r="C80" s="106" t="s">
        <v>92</v>
      </c>
      <c r="D80" s="107"/>
      <c r="E80" s="67">
        <v>0</v>
      </c>
      <c r="F80" s="110">
        <v>0.6</v>
      </c>
      <c r="G80" s="18">
        <v>0</v>
      </c>
      <c r="H80" s="100"/>
      <c r="I80" s="92">
        <f t="shared" si="4"/>
        <v>0</v>
      </c>
    </row>
    <row r="81" spans="1:9" x14ac:dyDescent="0.2">
      <c r="A81" s="6"/>
      <c r="B81" s="12"/>
      <c r="C81" s="106" t="s">
        <v>97</v>
      </c>
      <c r="D81" s="107"/>
      <c r="E81" s="67">
        <v>0</v>
      </c>
      <c r="F81" s="110">
        <v>0.3</v>
      </c>
      <c r="G81" s="18">
        <v>0</v>
      </c>
      <c r="H81" s="100"/>
      <c r="I81" s="92">
        <f t="shared" si="4"/>
        <v>0</v>
      </c>
    </row>
    <row r="82" spans="1:9" ht="13.5" thickBot="1" x14ac:dyDescent="0.25">
      <c r="A82" s="129" t="s">
        <v>34</v>
      </c>
      <c r="B82" s="130"/>
      <c r="C82" s="130"/>
      <c r="D82" s="131"/>
      <c r="E82" s="41">
        <f>SUM(E20,E25,E36,E41,E45,E51,E56,E70)</f>
        <v>0</v>
      </c>
      <c r="F82" s="41"/>
      <c r="G82" s="41">
        <f>SUM(G20,G25,G36,G41,G45,G51,G56,G70)</f>
        <v>0</v>
      </c>
      <c r="H82" s="41">
        <f>SUM(H20,H25,H36,H41,H45,H51,H56,H70)</f>
        <v>0</v>
      </c>
      <c r="I82" s="102">
        <f>I20+I25+I36+I41+I45+I51+I56+I71+I73</f>
        <v>0</v>
      </c>
    </row>
    <row r="83" spans="1:9" ht="13.5" thickBot="1" x14ac:dyDescent="0.25">
      <c r="A83" s="50"/>
      <c r="B83" s="23"/>
      <c r="C83" s="23"/>
      <c r="D83" s="23"/>
      <c r="E83" s="51"/>
      <c r="F83" s="51"/>
      <c r="G83" s="51"/>
      <c r="H83" s="52"/>
    </row>
    <row r="84" spans="1:9" ht="18.75" thickBot="1" x14ac:dyDescent="0.3">
      <c r="A84" s="33" t="s">
        <v>40</v>
      </c>
      <c r="B84" s="34"/>
      <c r="C84" s="34"/>
      <c r="D84" s="35"/>
      <c r="E84" s="36" t="s">
        <v>1</v>
      </c>
      <c r="F84" s="36"/>
      <c r="G84" s="36" t="s">
        <v>2</v>
      </c>
      <c r="H84" s="37" t="s">
        <v>0</v>
      </c>
    </row>
    <row r="85" spans="1:9" x14ac:dyDescent="0.2">
      <c r="A85" s="6" t="s">
        <v>14</v>
      </c>
      <c r="B85" s="12"/>
      <c r="C85" s="12"/>
      <c r="D85" s="5"/>
      <c r="E85" s="18">
        <v>0</v>
      </c>
      <c r="F85" s="59"/>
      <c r="G85" s="18">
        <v>0</v>
      </c>
      <c r="H85" s="7">
        <f t="shared" ref="H85:H101" si="5">E85+G85</f>
        <v>0</v>
      </c>
    </row>
    <row r="86" spans="1:9" x14ac:dyDescent="0.2">
      <c r="A86" s="6" t="s">
        <v>79</v>
      </c>
      <c r="B86" s="12"/>
      <c r="C86" s="12"/>
      <c r="D86" s="5"/>
      <c r="E86" s="18">
        <f>E87+E88+E89+E90+E91</f>
        <v>0</v>
      </c>
      <c r="F86" s="59"/>
      <c r="G86" s="18">
        <f>G87+G88+G89+G90+G91</f>
        <v>0</v>
      </c>
      <c r="H86" s="116">
        <f>H87+H88+H89+H90+H91</f>
        <v>0</v>
      </c>
    </row>
    <row r="87" spans="1:9" x14ac:dyDescent="0.2">
      <c r="A87" s="58" t="s">
        <v>78</v>
      </c>
      <c r="B87" s="65"/>
      <c r="C87" s="12"/>
      <c r="D87" s="5"/>
      <c r="E87" s="18">
        <v>0</v>
      </c>
      <c r="F87" s="59"/>
      <c r="G87" s="18">
        <v>0</v>
      </c>
      <c r="H87" s="7">
        <f t="shared" ref="H87:H91" si="6">E87+G87</f>
        <v>0</v>
      </c>
    </row>
    <row r="88" spans="1:9" x14ac:dyDescent="0.2">
      <c r="A88" s="58" t="s">
        <v>81</v>
      </c>
      <c r="B88" s="65"/>
      <c r="C88" s="12"/>
      <c r="D88" s="5"/>
      <c r="E88" s="18">
        <v>0</v>
      </c>
      <c r="F88" s="59"/>
      <c r="G88" s="18">
        <v>0</v>
      </c>
      <c r="H88" s="7">
        <f t="shared" si="6"/>
        <v>0</v>
      </c>
    </row>
    <row r="89" spans="1:9" x14ac:dyDescent="0.2">
      <c r="A89" s="58" t="s">
        <v>82</v>
      </c>
      <c r="B89" s="65"/>
      <c r="C89" s="12"/>
      <c r="D89" s="5"/>
      <c r="E89" s="18">
        <v>0</v>
      </c>
      <c r="F89" s="59"/>
      <c r="G89" s="18">
        <v>0</v>
      </c>
      <c r="H89" s="7">
        <f t="shared" si="6"/>
        <v>0</v>
      </c>
    </row>
    <row r="90" spans="1:9" x14ac:dyDescent="0.2">
      <c r="A90" s="58" t="s">
        <v>95</v>
      </c>
      <c r="B90" s="65"/>
      <c r="C90" s="12"/>
      <c r="D90" s="5"/>
      <c r="E90" s="18">
        <v>0</v>
      </c>
      <c r="F90" s="59"/>
      <c r="G90" s="18">
        <v>0</v>
      </c>
      <c r="H90" s="7">
        <f t="shared" si="6"/>
        <v>0</v>
      </c>
    </row>
    <row r="91" spans="1:9" x14ac:dyDescent="0.2">
      <c r="A91" s="58" t="s">
        <v>80</v>
      </c>
      <c r="B91" s="65"/>
      <c r="C91" s="12"/>
      <c r="D91" s="5"/>
      <c r="E91" s="18">
        <v>0</v>
      </c>
      <c r="F91" s="59"/>
      <c r="G91" s="18">
        <v>0</v>
      </c>
      <c r="H91" s="7">
        <f t="shared" si="6"/>
        <v>0</v>
      </c>
    </row>
    <row r="92" spans="1:9" x14ac:dyDescent="0.2">
      <c r="A92" s="6" t="s">
        <v>83</v>
      </c>
      <c r="B92" s="12"/>
      <c r="C92" s="12"/>
      <c r="D92" s="5"/>
      <c r="E92" s="18">
        <v>0</v>
      </c>
      <c r="F92" s="59"/>
      <c r="G92" s="18">
        <v>0</v>
      </c>
      <c r="H92" s="7">
        <f>E92+G92</f>
        <v>0</v>
      </c>
    </row>
    <row r="93" spans="1:9" x14ac:dyDescent="0.2">
      <c r="A93" s="6" t="s">
        <v>29</v>
      </c>
      <c r="B93" s="12"/>
      <c r="C93" s="12"/>
      <c r="D93" s="5"/>
      <c r="E93" s="18">
        <v>0</v>
      </c>
      <c r="F93" s="59"/>
      <c r="G93" s="18">
        <v>0</v>
      </c>
      <c r="H93" s="7">
        <f t="shared" si="5"/>
        <v>0</v>
      </c>
    </row>
    <row r="94" spans="1:9" x14ac:dyDescent="0.2">
      <c r="A94" s="6" t="s">
        <v>30</v>
      </c>
      <c r="B94" s="12"/>
      <c r="C94" s="12"/>
      <c r="D94" s="5"/>
      <c r="E94" s="18">
        <v>0</v>
      </c>
      <c r="F94" s="59"/>
      <c r="G94" s="18">
        <v>0</v>
      </c>
      <c r="H94" s="7">
        <f t="shared" si="5"/>
        <v>0</v>
      </c>
    </row>
    <row r="95" spans="1:9" x14ac:dyDescent="0.2">
      <c r="A95" s="6" t="s">
        <v>15</v>
      </c>
      <c r="B95" s="12"/>
      <c r="C95" s="12"/>
      <c r="D95" s="5"/>
      <c r="E95" s="18">
        <v>0</v>
      </c>
      <c r="F95" s="59"/>
      <c r="G95" s="18">
        <v>0</v>
      </c>
      <c r="H95" s="7">
        <f t="shared" si="5"/>
        <v>0</v>
      </c>
    </row>
    <row r="96" spans="1:9" x14ac:dyDescent="0.2">
      <c r="A96" s="6" t="s">
        <v>16</v>
      </c>
      <c r="B96" s="12"/>
      <c r="C96" s="12"/>
      <c r="D96" s="5"/>
      <c r="E96" s="18">
        <v>0</v>
      </c>
      <c r="F96" s="59"/>
      <c r="G96" s="18">
        <v>0</v>
      </c>
      <c r="H96" s="7">
        <f t="shared" si="5"/>
        <v>0</v>
      </c>
    </row>
    <row r="97" spans="1:8" x14ac:dyDescent="0.2">
      <c r="A97" s="6" t="s">
        <v>31</v>
      </c>
      <c r="B97" s="12"/>
      <c r="C97" s="12"/>
      <c r="D97" s="5"/>
      <c r="E97" s="18">
        <v>0</v>
      </c>
      <c r="F97" s="59"/>
      <c r="G97" s="18">
        <v>0</v>
      </c>
      <c r="H97" s="7">
        <f t="shared" si="5"/>
        <v>0</v>
      </c>
    </row>
    <row r="98" spans="1:8" x14ac:dyDescent="0.2">
      <c r="A98" s="6" t="s">
        <v>32</v>
      </c>
      <c r="B98" s="12"/>
      <c r="C98" s="12"/>
      <c r="D98" s="5"/>
      <c r="E98" s="18">
        <v>0</v>
      </c>
      <c r="F98" s="59"/>
      <c r="G98" s="18">
        <v>0</v>
      </c>
      <c r="H98" s="7">
        <f t="shared" si="5"/>
        <v>0</v>
      </c>
    </row>
    <row r="99" spans="1:8" x14ac:dyDescent="0.2">
      <c r="A99" s="6" t="s">
        <v>68</v>
      </c>
      <c r="B99" s="12"/>
      <c r="C99" s="12"/>
      <c r="D99" s="5"/>
      <c r="E99" s="18">
        <v>0</v>
      </c>
      <c r="F99" s="59"/>
      <c r="G99" s="18">
        <v>0</v>
      </c>
      <c r="H99" s="7">
        <f t="shared" si="5"/>
        <v>0</v>
      </c>
    </row>
    <row r="100" spans="1:8" x14ac:dyDescent="0.2">
      <c r="A100" s="6" t="s">
        <v>63</v>
      </c>
      <c r="B100" s="12"/>
      <c r="C100" s="12"/>
      <c r="D100" s="5"/>
      <c r="E100" s="18">
        <v>0</v>
      </c>
      <c r="F100" s="59"/>
      <c r="G100" s="18">
        <v>0</v>
      </c>
      <c r="H100" s="7">
        <f t="shared" si="5"/>
        <v>0</v>
      </c>
    </row>
    <row r="101" spans="1:8" x14ac:dyDescent="0.2">
      <c r="A101" s="6" t="s">
        <v>52</v>
      </c>
      <c r="B101" s="12"/>
      <c r="C101" s="12"/>
      <c r="D101" s="5"/>
      <c r="E101" s="18">
        <v>0</v>
      </c>
      <c r="F101" s="59"/>
      <c r="G101" s="18">
        <v>0</v>
      </c>
      <c r="H101" s="7">
        <f t="shared" si="5"/>
        <v>0</v>
      </c>
    </row>
    <row r="102" spans="1:8" ht="13.5" thickBot="1" x14ac:dyDescent="0.25">
      <c r="A102" s="38" t="s">
        <v>33</v>
      </c>
      <c r="B102" s="39"/>
      <c r="C102" s="39"/>
      <c r="D102" s="40"/>
      <c r="E102" s="41">
        <f>E85+E86+E92+E93+E94+E95+E96+E97+E98+E99+E100+E101</f>
        <v>0</v>
      </c>
      <c r="F102" s="41"/>
      <c r="G102" s="41">
        <f>G85+G86+G92+G93+G94+G95+G96+G97+G98+G99+G100+G101</f>
        <v>0</v>
      </c>
      <c r="H102" s="42">
        <f>H85+H86+H92+H93+H94+H95+H96+H97+H98+H99+H100+H101</f>
        <v>0</v>
      </c>
    </row>
    <row r="103" spans="1:8" ht="13.5" thickBot="1" x14ac:dyDescent="0.25">
      <c r="A103" s="50"/>
      <c r="B103" s="23"/>
      <c r="C103" s="23"/>
      <c r="D103" s="23"/>
      <c r="E103" s="51"/>
      <c r="F103" s="51"/>
      <c r="G103" s="51"/>
      <c r="H103" s="52"/>
    </row>
    <row r="104" spans="1:8" ht="18.75" customHeight="1" thickBot="1" x14ac:dyDescent="0.3">
      <c r="A104" s="44" t="s">
        <v>41</v>
      </c>
      <c r="B104" s="45"/>
      <c r="C104" s="45"/>
      <c r="D104" s="46"/>
      <c r="E104" s="43">
        <f>E102-E82</f>
        <v>0</v>
      </c>
      <c r="F104" s="43"/>
      <c r="G104" s="43">
        <f>G102-G82</f>
        <v>0</v>
      </c>
      <c r="H104" s="43">
        <f>H102-H82</f>
        <v>0</v>
      </c>
    </row>
    <row r="105" spans="1:8" ht="13.5" thickBot="1" x14ac:dyDescent="0.25">
      <c r="A105" s="23"/>
      <c r="B105" s="23"/>
      <c r="C105" s="23"/>
      <c r="D105" s="23"/>
      <c r="E105" s="51"/>
      <c r="F105" s="51"/>
      <c r="G105" s="51"/>
      <c r="H105" s="51"/>
    </row>
    <row r="106" spans="1:8" ht="18.75" customHeight="1" thickBot="1" x14ac:dyDescent="0.3">
      <c r="A106" s="121" t="s">
        <v>36</v>
      </c>
      <c r="B106" s="122"/>
      <c r="C106" s="122"/>
      <c r="D106" s="123"/>
      <c r="E106" s="117" t="s">
        <v>100</v>
      </c>
      <c r="F106" s="43"/>
      <c r="G106" s="117" t="s">
        <v>73</v>
      </c>
      <c r="H106" s="51"/>
    </row>
    <row r="107" spans="1:8" ht="18" customHeight="1" x14ac:dyDescent="0.2">
      <c r="A107" s="118" t="s">
        <v>76</v>
      </c>
      <c r="B107" s="118"/>
      <c r="C107" s="118"/>
      <c r="D107" s="118"/>
      <c r="E107" s="118"/>
      <c r="F107" s="118"/>
      <c r="G107" s="118"/>
      <c r="H107" s="51"/>
    </row>
    <row r="108" spans="1:8" s="3" customFormat="1" ht="20.100000000000001" customHeight="1" x14ac:dyDescent="0.2">
      <c r="A108" s="53"/>
      <c r="B108" s="53"/>
      <c r="C108" s="53"/>
      <c r="D108" s="53"/>
      <c r="E108" s="53"/>
      <c r="F108" s="53"/>
      <c r="G108" s="53"/>
      <c r="H108" s="53"/>
    </row>
    <row r="109" spans="1:8" s="3" customFormat="1" ht="20.100000000000001" customHeight="1" x14ac:dyDescent="0.2">
      <c r="A109" s="53"/>
      <c r="B109" s="53"/>
      <c r="C109" s="53"/>
      <c r="D109" s="53"/>
      <c r="E109" s="53"/>
      <c r="F109" s="53"/>
      <c r="G109" s="53"/>
      <c r="H109" s="53"/>
    </row>
    <row r="110" spans="1:8" x14ac:dyDescent="0.2">
      <c r="A110" s="23"/>
      <c r="B110" s="23"/>
      <c r="C110" s="23"/>
      <c r="D110" s="23"/>
      <c r="E110" s="51"/>
      <c r="F110" s="51"/>
      <c r="G110" s="51"/>
      <c r="H110" s="51"/>
    </row>
    <row r="111" spans="1:8" x14ac:dyDescent="0.2">
      <c r="A111" s="23"/>
      <c r="B111" s="23"/>
      <c r="C111" s="23"/>
      <c r="D111" s="23"/>
      <c r="E111" s="51"/>
      <c r="F111" s="51"/>
      <c r="G111" s="51"/>
      <c r="H111" s="51"/>
    </row>
    <row r="112" spans="1:8" x14ac:dyDescent="0.2">
      <c r="A112" s="23"/>
      <c r="B112" s="23"/>
      <c r="C112" s="23"/>
      <c r="D112" s="23"/>
      <c r="E112" s="23"/>
      <c r="F112" s="23"/>
      <c r="G112" s="23"/>
      <c r="H112" s="23"/>
    </row>
    <row r="113" spans="1:8" ht="15.75" x14ac:dyDescent="0.25">
      <c r="A113" s="23"/>
      <c r="B113" s="23"/>
      <c r="C113" s="23"/>
      <c r="D113" s="23"/>
      <c r="E113" s="54"/>
      <c r="F113" s="54"/>
      <c r="G113" s="55"/>
      <c r="H113" s="54"/>
    </row>
    <row r="114" spans="1:8" ht="15.75" x14ac:dyDescent="0.25">
      <c r="A114" s="23"/>
      <c r="B114" s="23"/>
      <c r="C114" s="23"/>
      <c r="D114" s="23"/>
      <c r="E114" s="53"/>
      <c r="F114" s="53"/>
      <c r="G114" s="55"/>
      <c r="H114" s="54"/>
    </row>
    <row r="115" spans="1:8" x14ac:dyDescent="0.2">
      <c r="A115" s="23"/>
      <c r="B115" s="23"/>
      <c r="C115" s="23"/>
      <c r="D115" s="23"/>
      <c r="E115" s="51"/>
      <c r="F115" s="51"/>
      <c r="G115" s="51"/>
      <c r="H115" s="51"/>
    </row>
    <row r="116" spans="1:8" x14ac:dyDescent="0.2">
      <c r="A116" s="23"/>
      <c r="B116" s="23"/>
      <c r="C116" s="23"/>
      <c r="D116" s="23"/>
      <c r="E116" s="51"/>
      <c r="F116" s="51"/>
      <c r="G116" s="51"/>
      <c r="H116" s="51"/>
    </row>
  </sheetData>
  <protectedRanges>
    <protectedRange password="CE0A" sqref="G7:G12 E21:E23 E42:E43 E86:H86 A71:B80 D106 E37:E39 E57:E68 E26:E34 E52:E54 E85:G85 E46:E49 G21:G23 G42:G43 G37:G39 G57:G68 G26:G34 G52:G54 G46:G49 D16:D17 F16:H17 E71:E81 G71:G72 G74:G81 F73:G73 E87:G101 D7:F13 H7:H13" name="Oblast1"/>
  </protectedRanges>
  <mergeCells count="18">
    <mergeCell ref="C2:H2"/>
    <mergeCell ref="A5:H5"/>
    <mergeCell ref="C3:H3"/>
    <mergeCell ref="A1:A2"/>
    <mergeCell ref="C1:H1"/>
    <mergeCell ref="E4:H4"/>
    <mergeCell ref="A106:D106"/>
    <mergeCell ref="A17:F17"/>
    <mergeCell ref="A6:I6"/>
    <mergeCell ref="A82:D82"/>
    <mergeCell ref="D7:I7"/>
    <mergeCell ref="D8:I8"/>
    <mergeCell ref="D9:I9"/>
    <mergeCell ref="D10:I10"/>
    <mergeCell ref="D11:I11"/>
    <mergeCell ref="D12:I12"/>
    <mergeCell ref="A15:F15"/>
    <mergeCell ref="A16:F16"/>
  </mergeCells>
  <phoneticPr fontId="0" type="noConversion"/>
  <pageMargins left="0.39370078740157483" right="0.15748031496062992" top="0.39370078740157483" bottom="0.47244094488188981" header="0.15748031496062992" footer="0.19685039370078741"/>
  <pageSetup paperSize="9" scale="74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Falco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Necid</dc:creator>
  <cp:lastModifiedBy>Villertová Zuzana</cp:lastModifiedBy>
  <cp:lastPrinted>2021-07-14T13:12:50Z</cp:lastPrinted>
  <dcterms:created xsi:type="dcterms:W3CDTF">2007-05-03T07:10:02Z</dcterms:created>
  <dcterms:modified xsi:type="dcterms:W3CDTF">2021-07-20T08:23:51Z</dcterms:modified>
</cp:coreProperties>
</file>