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Cejkova\dotace\2016\"/>
    </mc:Choice>
  </mc:AlternateContent>
  <xr:revisionPtr revIDLastSave="0" documentId="8_{7E2D9989-F425-4138-8C93-A9D9E75E62A4}" xr6:coauthVersionLast="36" xr6:coauthVersionMax="36" xr10:uidLastSave="{00000000-0000-0000-0000-000000000000}"/>
  <bookViews>
    <workbookView xWindow="0" yWindow="0" windowWidth="25200" windowHeight="11475" xr2:uid="{3AD25666-81C9-49D1-89BA-6B45B5A21E8E}"/>
  </bookViews>
  <sheets>
    <sheet name="2016 vč.příspěvků a darů" sheetId="1" r:id="rId1"/>
  </sheets>
  <definedNames>
    <definedName name="_xlnm.Print_Titles" localSheetId="0">'2016 vč.příspěvků a darů'!$2:$3</definedName>
    <definedName name="_xlnm.Print_Area" localSheetId="0">'2016 vč.příspěvků a darů'!$A$1:$I$150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5" i="1" l="1"/>
  <c r="F140" i="1"/>
  <c r="F130" i="1"/>
  <c r="F117" i="1"/>
  <c r="F106" i="1"/>
  <c r="F88" i="1"/>
  <c r="F73" i="1"/>
  <c r="F4" i="1"/>
  <c r="F150" i="1" s="1"/>
</calcChain>
</file>

<file path=xl/sharedStrings.xml><?xml version="1.0" encoding="utf-8"?>
<sst xmlns="http://schemas.openxmlformats.org/spreadsheetml/2006/main" count="695" uniqueCount="291">
  <si>
    <t>PŘÍSPĚVKY,DOTACE A DARY V r.2016</t>
  </si>
  <si>
    <t>Příjemce dotace - účel</t>
  </si>
  <si>
    <t>příspěvek,</t>
  </si>
  <si>
    <t xml:space="preserve"> § / pol. </t>
  </si>
  <si>
    <t>podpis</t>
  </si>
  <si>
    <t>částka</t>
  </si>
  <si>
    <t>č.dokl.</t>
  </si>
  <si>
    <t>dne</t>
  </si>
  <si>
    <t xml:space="preserve">termín </t>
  </si>
  <si>
    <t>dotace,dar</t>
  </si>
  <si>
    <t>vyúčtování</t>
  </si>
  <si>
    <t>BLOK I. - DOTACE A DARY</t>
  </si>
  <si>
    <t>sdružení rodičů při Gymnáziu-pořádání tradičního studentského plesu</t>
  </si>
  <si>
    <t>dar</t>
  </si>
  <si>
    <t>3121/5139</t>
  </si>
  <si>
    <t>Stupka</t>
  </si>
  <si>
    <t>22565</t>
  </si>
  <si>
    <t>20.12.2016</t>
  </si>
  <si>
    <t xml:space="preserve"> -</t>
  </si>
  <si>
    <t>Hotelová škola Světlá a Střední odborná škola řemesel Velké Meziříčí</t>
  </si>
  <si>
    <t>dotace</t>
  </si>
  <si>
    <t>3122/5339</t>
  </si>
  <si>
    <t>9.2.2016</t>
  </si>
  <si>
    <t>Muz.a vlastiv.spol.-vydání Vlastiv.věstníku moravského roč.68, rok 2016</t>
  </si>
  <si>
    <t>3316/5222</t>
  </si>
  <si>
    <t>7.6.2016</t>
  </si>
  <si>
    <t>Mezinár.centrum slovanské hudby Brno-mezinár.hud.festival Concentus Moraviae</t>
  </si>
  <si>
    <t>3319/5221</t>
  </si>
  <si>
    <t>3.6.2016</t>
  </si>
  <si>
    <t>ŘK farnost VM-kompenzace nákladů, spojených s otevřením věže</t>
  </si>
  <si>
    <t>3330/5223</t>
  </si>
  <si>
    <t>7.11.2016</t>
  </si>
  <si>
    <t xml:space="preserve">JC-komunikační portál města </t>
  </si>
  <si>
    <t xml:space="preserve">dotace </t>
  </si>
  <si>
    <t>3392/5213</t>
  </si>
  <si>
    <t>14.1.2016</t>
  </si>
  <si>
    <t>31.1.2017</t>
  </si>
  <si>
    <t>JC-na činnost</t>
  </si>
  <si>
    <t>Kraj Vysočina, výstavba hřiště-Gymnázium INVESTIČNÍ</t>
  </si>
  <si>
    <t>3412/6342</t>
  </si>
  <si>
    <t>M.Salašová-"Půlmaraton"</t>
  </si>
  <si>
    <t>3419/5212</t>
  </si>
  <si>
    <t>22.6.2016</t>
  </si>
  <si>
    <t>opr.90206 dne 31.7.2016</t>
  </si>
  <si>
    <t>HHK VM, p.Juda-vítězství oddílu A mužů v kraj.soutěži Jižní Moravy a Zlína</t>
  </si>
  <si>
    <t>3419/5213</t>
  </si>
  <si>
    <t>19.4.2016</t>
  </si>
  <si>
    <t>SKI KLUB VM - dospělí</t>
  </si>
  <si>
    <t>3419/5222</t>
  </si>
  <si>
    <t>11.2.2016</t>
  </si>
  <si>
    <t>SKI KLUB VM - mládež</t>
  </si>
  <si>
    <t>TJ Sokol VM - dospělí</t>
  </si>
  <si>
    <t>TJ Sokol VM - mládež</t>
  </si>
  <si>
    <t>FC VM - dospělí</t>
  </si>
  <si>
    <t>FC VM - mládež</t>
  </si>
  <si>
    <t>Stolní tenis VM - dospělí</t>
  </si>
  <si>
    <t>15.2.2016</t>
  </si>
  <si>
    <t>Stolní tenis VM - mládež</t>
  </si>
  <si>
    <t>TJ Spartak VM - dospělí</t>
  </si>
  <si>
    <t>TJ Spartak VM - mládež</t>
  </si>
  <si>
    <t>Malá kopaná VM - dospělí</t>
  </si>
  <si>
    <t>18.2.2016</t>
  </si>
  <si>
    <t>Malá kopaná VM - mládež</t>
  </si>
  <si>
    <t>HHK s.r.o. - dospělí</t>
  </si>
  <si>
    <t>22.2.2016</t>
  </si>
  <si>
    <t>HHK - mládež</t>
  </si>
  <si>
    <t>BK Velké Meziříčí - mládež</t>
  </si>
  <si>
    <t>14.3.2016</t>
  </si>
  <si>
    <t>Handicap Sport Club VM, z.s. - dospělí</t>
  </si>
  <si>
    <t>13.4.2016</t>
  </si>
  <si>
    <t>Handicap sport Club VM, z.s. - mládež</t>
  </si>
  <si>
    <t>TJ Březejc, z.s., Mistrovství ČR v boccie</t>
  </si>
  <si>
    <t>HSC "Cesta za snem"</t>
  </si>
  <si>
    <t>1.7.2016</t>
  </si>
  <si>
    <t>Agility "Bludička cup 2016"</t>
  </si>
  <si>
    <t>14.10.2016</t>
  </si>
  <si>
    <t>Strnadová "Snowboardcros"</t>
  </si>
  <si>
    <t>3419/5493</t>
  </si>
  <si>
    <t>Rosický - halový fotbal.turnaj hráčů nad 50 let</t>
  </si>
  <si>
    <t>10.2.2016</t>
  </si>
  <si>
    <t>Bdinka - turnaj složek IZS</t>
  </si>
  <si>
    <t>31.3.2016</t>
  </si>
  <si>
    <t>Lisý - volejbalový turnaj</t>
  </si>
  <si>
    <t>1.6.2016</t>
  </si>
  <si>
    <t>David - mezinár.fotbal.turnaj</t>
  </si>
  <si>
    <t>6.6.2016</t>
  </si>
  <si>
    <t>Kopečný - dresy "staří páni"</t>
  </si>
  <si>
    <t>Krajská organizace ČSŽ Vysočina (Svaz žen)</t>
  </si>
  <si>
    <t>3429/5222</t>
  </si>
  <si>
    <t>Muchová</t>
  </si>
  <si>
    <t>28.4.2016</t>
  </si>
  <si>
    <t>ZZS Kraje Vysočina-pořádání oblastní konference</t>
  </si>
  <si>
    <t>3533/5339</t>
  </si>
  <si>
    <t>ZO Svazu postižených cicilizačními chorobami v ČR</t>
  </si>
  <si>
    <t>3543/5222</t>
  </si>
  <si>
    <t>17.2.2016</t>
  </si>
  <si>
    <t>ZO neslyšících a nedoslýchavých-VM</t>
  </si>
  <si>
    <t>15.1.2017</t>
  </si>
  <si>
    <t>Klub bechtěreviků ČR</t>
  </si>
  <si>
    <t>Asociace rodičů a přátel zdravotně postižených dětí v ČR, z.s.</t>
  </si>
  <si>
    <t>Klub NADĚJE, z.s.</t>
  </si>
  <si>
    <t>24.2.2016</t>
  </si>
  <si>
    <t>Diecézní charita Brno-odlehčovací služba</t>
  </si>
  <si>
    <t>3545/5223</t>
  </si>
  <si>
    <t>31.7.2016</t>
  </si>
  <si>
    <t>Diecézní charita Brno, Oblastní charita Žďár n/Sáz. DOMÁCÍ HOSPICOVÁ PÉČE</t>
  </si>
  <si>
    <t>21.4.2016</t>
  </si>
  <si>
    <t>Diecézní charita Brno, Oblastní charita Třebíč - K-centrum Noe Třebíč</t>
  </si>
  <si>
    <t>3549/5223</t>
  </si>
  <si>
    <t>ČČK-podpora místní skupiny ČČK ve VM</t>
  </si>
  <si>
    <t>3599/5222</t>
  </si>
  <si>
    <t>Obec Oslavice</t>
  </si>
  <si>
    <t>3635/5321</t>
  </si>
  <si>
    <t>Kozina</t>
  </si>
  <si>
    <t>Chaloupky o.p.s.</t>
  </si>
  <si>
    <t>3792/5221</t>
  </si>
  <si>
    <t>Zachar</t>
  </si>
  <si>
    <t>Občanská poradna Žďár nad Sázavou</t>
  </si>
  <si>
    <t>4312/5222</t>
  </si>
  <si>
    <t>30.3.2016</t>
  </si>
  <si>
    <t>Diecézní charita Brno, Oblastní charita Žďár n/Sáz. CENTRUM PREVENCE</t>
  </si>
  <si>
    <t>4329/5223</t>
  </si>
  <si>
    <t>Diecézní charita Brno, Oblastní charita Žďár n/Sáz. KOPRETINA</t>
  </si>
  <si>
    <t>Ječmínek, o.p.s.</t>
  </si>
  <si>
    <t>4333/5222</t>
  </si>
  <si>
    <t xml:space="preserve">Muchová </t>
  </si>
  <si>
    <t>Chaloupky o.p.s. - Klub Lebeda, Baliny</t>
  </si>
  <si>
    <t>4344/5221</t>
  </si>
  <si>
    <t>Liga vozíčkářů</t>
  </si>
  <si>
    <t>4344/5222</t>
  </si>
  <si>
    <t>12.5.2016</t>
  </si>
  <si>
    <t>Zdeňka Lancmanová-pečovatelská služba</t>
  </si>
  <si>
    <t>4351/5212</t>
  </si>
  <si>
    <t>20.6.2016</t>
  </si>
  <si>
    <t>Diecézní charita Brno, Oblastní charita Žďár n/Sáz. OSOBNÍ ASISTENCE</t>
  </si>
  <si>
    <t>4351/5223</t>
  </si>
  <si>
    <t>Diecézní charita Brno, Oblastní charita Žďár n/Sáz. DENNÍ STACIONÁŘ NESA</t>
  </si>
  <si>
    <t>4356/5223</t>
  </si>
  <si>
    <t>Diecézní charita Brno, Oblastní charita Třebíč - RANÁ PÉČE</t>
  </si>
  <si>
    <t>4371/5223</t>
  </si>
  <si>
    <t>15.4.2016</t>
  </si>
  <si>
    <t>Diecézní charita Brno, Oblastní charita Žďár n/Sáz. WELLMEZ</t>
  </si>
  <si>
    <t>4375/5223</t>
  </si>
  <si>
    <t>SH ČMS - Sbor dobrovolných hasičů Velké Meziříčí - dospělí</t>
  </si>
  <si>
    <t>5512/5222</t>
  </si>
  <si>
    <t>Švec</t>
  </si>
  <si>
    <t>SH ČMS - Sbor dobrovolných hasičů Velké Meziříčí - mládež</t>
  </si>
  <si>
    <t>SH ČMS - Sbor dobrovolných hasičů Lhotky sport - mládež</t>
  </si>
  <si>
    <t>SH ČMS-Sbor dobrovolných hasičů Lhotky sport - dospělí</t>
  </si>
  <si>
    <t>SH ČMS-Sbor dobrovolných hasičů Mostiště-tábor Nesměř 2.7.-9.7.2016</t>
  </si>
  <si>
    <t>12.8.2016</t>
  </si>
  <si>
    <t>SDH Mostiště-oslavy 80.let</t>
  </si>
  <si>
    <t>26.9.2016</t>
  </si>
  <si>
    <t>SDH VM, Mezinárodní hasičská olympiáda</t>
  </si>
  <si>
    <t>9.11.2016</t>
  </si>
  <si>
    <t>BLOK II. - SVaK ŽĎÁRSKO</t>
  </si>
  <si>
    <t>Vodovod Třebíčská-Hornoměstská</t>
  </si>
  <si>
    <t>inv.přísp.</t>
  </si>
  <si>
    <t>2310/6349</t>
  </si>
  <si>
    <t>21116   22330</t>
  </si>
  <si>
    <t>9.6.2016        2.12.2016</t>
  </si>
  <si>
    <t>vodovod Nová</t>
  </si>
  <si>
    <t>12.7.2016</t>
  </si>
  <si>
    <t>vodovod Nad Tratí</t>
  </si>
  <si>
    <t>19.9.2016</t>
  </si>
  <si>
    <t>vodovod U Tržiště</t>
  </si>
  <si>
    <t>vodovod Křižní, Příční, K Buči</t>
  </si>
  <si>
    <t>2.12.2016</t>
  </si>
  <si>
    <t>kanalizace Františkov</t>
  </si>
  <si>
    <t>2321/6349</t>
  </si>
  <si>
    <t>23.8.2016</t>
  </si>
  <si>
    <t>kanalizace Třebíčská-Hornoměstská</t>
  </si>
  <si>
    <t>kanalizace Nad Tratí</t>
  </si>
  <si>
    <t>kanalizace Fr.Stránecké</t>
  </si>
  <si>
    <t>kanalizace ul.Nová</t>
  </si>
  <si>
    <t>kanalizace U Tržiště</t>
  </si>
  <si>
    <t>kanalizace Křižní,Příční, K Buči</t>
  </si>
  <si>
    <t>kanalizace Olší nad Oslavou</t>
  </si>
  <si>
    <t>19.12.2016</t>
  </si>
  <si>
    <t>BLOK III. - PŘÍSPĚVKY NA PROVOZ PŘÍSPĚVKOVÝM ORGANIZACÍM</t>
  </si>
  <si>
    <t xml:space="preserve">Mateřská škola Velké Meziříčí </t>
  </si>
  <si>
    <t>přísp.na prov.</t>
  </si>
  <si>
    <t>3111/5331</t>
  </si>
  <si>
    <t>měsíčně</t>
  </si>
  <si>
    <t xml:space="preserve">ZŠ Sokolovská </t>
  </si>
  <si>
    <t>3113/5331</t>
  </si>
  <si>
    <t xml:space="preserve">ZŠ Oslavická </t>
  </si>
  <si>
    <t xml:space="preserve">ZŠ Školní </t>
  </si>
  <si>
    <t xml:space="preserve">      -přeposlaná dotace</t>
  </si>
  <si>
    <t>přeposl.dot.</t>
  </si>
  <si>
    <t>3113/5336</t>
  </si>
  <si>
    <t xml:space="preserve">ZŠ a MŠ Mostiště </t>
  </si>
  <si>
    <t xml:space="preserve">ZŠ a MŠ Lhotky </t>
  </si>
  <si>
    <t>ZUŠ - přeposlaná dotace</t>
  </si>
  <si>
    <t>3231/5336</t>
  </si>
  <si>
    <t>DÓZA</t>
  </si>
  <si>
    <t>3421/5331</t>
  </si>
  <si>
    <t xml:space="preserve">      -přeposl.dar zájmové a sportovní aktivity mládeže</t>
  </si>
  <si>
    <t>přeposláno</t>
  </si>
  <si>
    <t>3421/5336</t>
  </si>
  <si>
    <t>Městská knihovna</t>
  </si>
  <si>
    <t>3314/5331</t>
  </si>
  <si>
    <t>Muzeum</t>
  </si>
  <si>
    <t>3315/5331</t>
  </si>
  <si>
    <t>Sociální služby města VM</t>
  </si>
  <si>
    <t>4351/5331</t>
  </si>
  <si>
    <t>4351/5336</t>
  </si>
  <si>
    <t>BLOK IV. - ČLENSKÉ PŘÍSPĚVKY SVAZŮM</t>
  </si>
  <si>
    <t>Svaz měst a obcí</t>
  </si>
  <si>
    <t>čl.příspěvek</t>
  </si>
  <si>
    <t>3639/5179</t>
  </si>
  <si>
    <t>20477</t>
  </si>
  <si>
    <t>9.3.2016</t>
  </si>
  <si>
    <t>Koruna Vysočiny</t>
  </si>
  <si>
    <t>20412</t>
  </si>
  <si>
    <t>1.3.2016</t>
  </si>
  <si>
    <t>Sdružení historických sídel Čech, Moravy a Slezska</t>
  </si>
  <si>
    <t>3639/5222</t>
  </si>
  <si>
    <t>20261</t>
  </si>
  <si>
    <t>5.2.2016</t>
  </si>
  <si>
    <t>Sdružení vlastníků obecních a soukromých lesů v ČR</t>
  </si>
  <si>
    <t>21175</t>
  </si>
  <si>
    <t>Sdružení obcí Vysočiny</t>
  </si>
  <si>
    <t>21011</t>
  </si>
  <si>
    <t>26.5.2016</t>
  </si>
  <si>
    <t>Národní síť zdravých měst ČR</t>
  </si>
  <si>
    <t>3639/5229</t>
  </si>
  <si>
    <t>20078</t>
  </si>
  <si>
    <t>13.1.2016</t>
  </si>
  <si>
    <t>Mikroregion Velkomeziříčsko,Bítešsko</t>
  </si>
  <si>
    <t>3639/5329</t>
  </si>
  <si>
    <t>20084</t>
  </si>
  <si>
    <t>Asociace Turistických informačních center</t>
  </si>
  <si>
    <t>2141/5179</t>
  </si>
  <si>
    <t>20093</t>
  </si>
  <si>
    <t>Svaz vodovodů a kanalizací Žďársko</t>
  </si>
  <si>
    <t>2310/5329</t>
  </si>
  <si>
    <t>BLOK V. - GRANT.PROGRAM ZDRAVÉ MĚSTO</t>
  </si>
  <si>
    <t>MŠ VM-"Běžím, házím,skáču"</t>
  </si>
  <si>
    <t>3549/5331</t>
  </si>
  <si>
    <t>ZŠ Sokolovská-"Kruh 2016"</t>
  </si>
  <si>
    <t>20.12.2026</t>
  </si>
  <si>
    <t>ZŠ Školní-"Prevence sociálně-patologických jevů žáků 5. a 9. tříd</t>
  </si>
  <si>
    <t>20.12.2106</t>
  </si>
  <si>
    <t>DÓZA-"Aktivně a hravě, hlavně zdravě"</t>
  </si>
  <si>
    <t>18.11.2016</t>
  </si>
  <si>
    <t>Soc.služby-"Aktivní stárnutí"</t>
  </si>
  <si>
    <t>13.12.2016</t>
  </si>
  <si>
    <t>Agility VM-"Agility pro děti"</t>
  </si>
  <si>
    <t>3549/5222</t>
  </si>
  <si>
    <t>8.12.2016</t>
  </si>
  <si>
    <t>Diecézní charita Brno-Kopretina-centrum pro rodiče s dětmi</t>
  </si>
  <si>
    <t>Chaloupky, o.p.s.-"Pojďme bádat"</t>
  </si>
  <si>
    <t>3549/5221</t>
  </si>
  <si>
    <t>Ivana Sobotková, VM - organizace doprovodného programu pro děti při Půlomaratonu</t>
  </si>
  <si>
    <t>3549/5493</t>
  </si>
  <si>
    <t>SK8 VM-pořádání soutěže zájm.skupiny pro děti a mládež do 18 let-skateboard</t>
  </si>
  <si>
    <t>Vých.ústav,ZŠ,SŠ a stř.vých.péče VM-"Cyklistikou za poznáním-cykloturist.aktivita"</t>
  </si>
  <si>
    <t>3549/5339</t>
  </si>
  <si>
    <t>BLOK VI. - GRANT. PROGRAM KULTURA</t>
  </si>
  <si>
    <t>Fleck Milan-Fajtfest</t>
  </si>
  <si>
    <t>3900/5493</t>
  </si>
  <si>
    <t>4.5.2016</t>
  </si>
  <si>
    <t>p.Hajný-Muzikanti dětem</t>
  </si>
  <si>
    <t>3900/5222</t>
  </si>
  <si>
    <t>Moravský rybářský svaz-120 let spolku</t>
  </si>
  <si>
    <t>p.Mrňa-publikace</t>
  </si>
  <si>
    <t>p.Ubrová-přehlídka sborů (Harmonie)</t>
  </si>
  <si>
    <t>2.11.2016</t>
  </si>
  <si>
    <t>SH ČMS SDH VM - 145 let založení sboru SDH</t>
  </si>
  <si>
    <t>30.9.2016</t>
  </si>
  <si>
    <t xml:space="preserve">MŠ VM - Martinské slavnosti </t>
  </si>
  <si>
    <t>3900/5331</t>
  </si>
  <si>
    <t>DÓZA VM - Drakiáda</t>
  </si>
  <si>
    <t>6.10.2106</t>
  </si>
  <si>
    <t>BLOK VII. - OSTATNÍ</t>
  </si>
  <si>
    <t>lesní hospodářství - na výsadbu min.podílu melior.dřevin</t>
  </si>
  <si>
    <t>1031/5213</t>
  </si>
  <si>
    <t>lesní hospodářství - na činnost OLH</t>
  </si>
  <si>
    <t>1036/5213</t>
  </si>
  <si>
    <t xml:space="preserve">dopravní obslužnost  </t>
  </si>
  <si>
    <t>2221/5193</t>
  </si>
  <si>
    <t>Pospíchal</t>
  </si>
  <si>
    <t>BLOK VII. - PAMÁTKY</t>
  </si>
  <si>
    <t>Podstatzky-malby v interiéru zámku</t>
  </si>
  <si>
    <t>3322/5493</t>
  </si>
  <si>
    <t>15.12.2016</t>
  </si>
  <si>
    <t>dot.přeposl.</t>
  </si>
  <si>
    <t>Součet blok I. - blok VII.</t>
  </si>
  <si>
    <t xml:space="preserve">Zpracovala: K.Čejková, K.Žáková  </t>
  </si>
  <si>
    <t>Dne 6.2.2017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</si>
</sst>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4" fontId="1" fillId="3" borderId="6" xfId="0" applyNumberFormat="1" applyFon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/>
    <xf numFmtId="0" fontId="0" fillId="2" borderId="0" xfId="0" applyFont="1" applyFill="1"/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7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4" fontId="0" fillId="4" borderId="8" xfId="0" applyNumberFormat="1" applyFont="1" applyFill="1" applyBorder="1" applyAlignment="1">
      <alignment horizontal="right"/>
    </xf>
    <xf numFmtId="49" fontId="0" fillId="2" borderId="7" xfId="0" applyNumberFormat="1" applyFont="1" applyFill="1" applyBorder="1" applyAlignment="1">
      <alignment horizontal="right"/>
    </xf>
    <xf numFmtId="49" fontId="0" fillId="2" borderId="8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2" borderId="0" xfId="0" applyFont="1" applyFill="1" applyBorder="1"/>
    <xf numFmtId="1" fontId="0" fillId="2" borderId="7" xfId="0" applyNumberFormat="1" applyFont="1" applyFill="1" applyBorder="1" applyAlignment="1">
      <alignment horizontal="right"/>
    </xf>
    <xf numFmtId="14" fontId="0" fillId="2" borderId="7" xfId="0" applyNumberFormat="1" applyFont="1" applyFill="1" applyBorder="1" applyAlignment="1">
      <alignment horizontal="center"/>
    </xf>
    <xf numFmtId="0" fontId="0" fillId="0" borderId="8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4" fontId="0" fillId="4" borderId="8" xfId="0" applyNumberFormat="1" applyFont="1" applyFill="1" applyBorder="1" applyAlignment="1">
      <alignment horizontal="right" wrapText="1"/>
    </xf>
    <xf numFmtId="1" fontId="0" fillId="0" borderId="7" xfId="0" applyNumberFormat="1" applyFont="1" applyFill="1" applyBorder="1" applyAlignment="1">
      <alignment horizontal="right" wrapText="1"/>
    </xf>
    <xf numFmtId="49" fontId="0" fillId="0" borderId="8" xfId="0" applyNumberFormat="1" applyFont="1" applyFill="1" applyBorder="1" applyAlignment="1">
      <alignment horizontal="center" wrapText="1"/>
    </xf>
    <xf numFmtId="49" fontId="0" fillId="0" borderId="7" xfId="0" applyNumberFormat="1" applyFont="1" applyFill="1" applyBorder="1" applyAlignment="1">
      <alignment horizontal="center" wrapText="1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0" fillId="4" borderId="9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center"/>
    </xf>
    <xf numFmtId="14" fontId="0" fillId="2" borderId="10" xfId="0" applyNumberFormat="1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0" fillId="2" borderId="10" xfId="0" applyNumberFormat="1" applyFont="1" applyFill="1" applyBorder="1" applyAlignment="1">
      <alignment horizontal="center" wrapText="1"/>
    </xf>
    <xf numFmtId="49" fontId="0" fillId="2" borderId="10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4" fontId="2" fillId="4" borderId="9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/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right"/>
    </xf>
    <xf numFmtId="4" fontId="0" fillId="4" borderId="11" xfId="0" applyNumberFormat="1" applyFont="1" applyFill="1" applyBorder="1" applyAlignment="1">
      <alignment horizontal="right"/>
    </xf>
    <xf numFmtId="1" fontId="0" fillId="2" borderId="12" xfId="0" applyNumberFormat="1" applyFont="1" applyFill="1" applyBorder="1" applyAlignment="1">
      <alignment horizontal="right"/>
    </xf>
    <xf numFmtId="49" fontId="0" fillId="2" borderId="11" xfId="0" applyNumberFormat="1" applyFont="1" applyFill="1" applyBorder="1" applyAlignment="1">
      <alignment horizontal="center"/>
    </xf>
    <xf numFmtId="14" fontId="0" fillId="2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4" borderId="9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right" wrapText="1"/>
    </xf>
    <xf numFmtId="49" fontId="0" fillId="0" borderId="9" xfId="0" applyNumberFormat="1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1" fontId="2" fillId="2" borderId="12" xfId="0" applyNumberFormat="1" applyFont="1" applyFill="1" applyBorder="1" applyAlignment="1">
      <alignment horizontal="right"/>
    </xf>
    <xf numFmtId="14" fontId="2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3" fillId="3" borderId="6" xfId="0" applyFont="1" applyFill="1" applyBorder="1"/>
    <xf numFmtId="14" fontId="3" fillId="3" borderId="6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4" fontId="2" fillId="4" borderId="8" xfId="0" applyNumberFormat="1" applyFont="1" applyFill="1" applyBorder="1" applyAlignment="1">
      <alignment horizontal="right"/>
    </xf>
    <xf numFmtId="1" fontId="2" fillId="2" borderId="7" xfId="0" applyNumberFormat="1" applyFont="1" applyFill="1" applyBorder="1" applyAlignment="1">
      <alignment horizontal="right"/>
    </xf>
    <xf numFmtId="14" fontId="2" fillId="2" borderId="8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right"/>
    </xf>
    <xf numFmtId="14" fontId="2" fillId="2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/>
    <xf numFmtId="0" fontId="7" fillId="2" borderId="10" xfId="0" applyFont="1" applyFill="1" applyBorder="1"/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/>
    <xf numFmtId="0" fontId="7" fillId="2" borderId="12" xfId="0" applyFont="1" applyFill="1" applyBorder="1"/>
    <xf numFmtId="4" fontId="0" fillId="2" borderId="11" xfId="0" applyNumberFormat="1" applyFont="1" applyFill="1" applyBorder="1" applyAlignment="1">
      <alignment horizontal="right"/>
    </xf>
    <xf numFmtId="0" fontId="8" fillId="3" borderId="5" xfId="0" applyFont="1" applyFill="1" applyBorder="1"/>
    <xf numFmtId="0" fontId="2" fillId="2" borderId="8" xfId="0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0" borderId="0" xfId="0" applyFont="1" applyFill="1"/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12" xfId="0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6" xfId="0" applyFont="1" applyFill="1" applyBorder="1"/>
    <xf numFmtId="0" fontId="10" fillId="3" borderId="5" xfId="0" applyFont="1" applyFill="1" applyBorder="1"/>
    <xf numFmtId="0" fontId="10" fillId="3" borderId="6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49" fontId="0" fillId="0" borderId="12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/>
    <xf numFmtId="0" fontId="3" fillId="5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4" fontId="11" fillId="5" borderId="6" xfId="0" applyNumberFormat="1" applyFont="1" applyFill="1" applyBorder="1" applyAlignment="1">
      <alignment horizontal="right"/>
    </xf>
    <xf numFmtId="1" fontId="3" fillId="5" borderId="5" xfId="0" applyNumberFormat="1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2EAA-6FE9-45E2-800A-2715ED307066}">
  <sheetPr>
    <pageSetUpPr fitToPage="1"/>
  </sheetPr>
  <dimension ref="A1:AG160"/>
  <sheetViews>
    <sheetView tabSelected="1" view="pageBreakPreview" topLeftCell="A109" zoomScale="90" zoomScaleNormal="75" zoomScaleSheetLayoutView="90" zoomScalePageLayoutView="75" workbookViewId="0">
      <selection activeCell="B159" sqref="B159"/>
    </sheetView>
  </sheetViews>
  <sheetFormatPr defaultColWidth="9.140625" defaultRowHeight="12.75" x14ac:dyDescent="0.2"/>
  <cols>
    <col min="1" max="1" width="11.5703125" style="231" customWidth="1"/>
    <col min="2" max="2" width="70.28515625" style="2" bestFit="1" customWidth="1"/>
    <col min="3" max="3" width="11.5703125" style="2" bestFit="1" customWidth="1"/>
    <col min="4" max="4" width="10.42578125" style="3" bestFit="1" customWidth="1"/>
    <col min="5" max="5" width="9.7109375" style="4" bestFit="1" customWidth="1"/>
    <col min="6" max="6" width="16.7109375" style="5" bestFit="1" customWidth="1"/>
    <col min="7" max="7" width="10.85546875" style="6" customWidth="1"/>
    <col min="8" max="8" width="15.42578125" style="7" customWidth="1"/>
    <col min="9" max="9" width="12.5703125" style="7" customWidth="1"/>
    <col min="10" max="16384" width="9.140625" style="2"/>
  </cols>
  <sheetData>
    <row r="1" spans="1:33" ht="18" customHeight="1" thickBot="1" x14ac:dyDescent="0.25">
      <c r="A1" s="1" t="s">
        <v>0</v>
      </c>
    </row>
    <row r="2" spans="1:33" s="17" customFormat="1" ht="18" customHeight="1" x14ac:dyDescent="0.2">
      <c r="A2" s="8"/>
      <c r="B2" s="9" t="s">
        <v>1</v>
      </c>
      <c r="C2" s="10" t="s">
        <v>2</v>
      </c>
      <c r="D2" s="11" t="s">
        <v>3</v>
      </c>
      <c r="E2" s="12" t="s">
        <v>4</v>
      </c>
      <c r="F2" s="13" t="s">
        <v>5</v>
      </c>
      <c r="G2" s="14" t="s">
        <v>6</v>
      </c>
      <c r="H2" s="15" t="s">
        <v>7</v>
      </c>
      <c r="I2" s="16" t="s">
        <v>8</v>
      </c>
    </row>
    <row r="3" spans="1:33" ht="18" customHeight="1" thickBot="1" x14ac:dyDescent="0.25">
      <c r="A3" s="18"/>
      <c r="B3" s="19"/>
      <c r="C3" s="20" t="s">
        <v>9</v>
      </c>
      <c r="D3" s="21"/>
      <c r="E3" s="22"/>
      <c r="F3" s="23"/>
      <c r="G3" s="24"/>
      <c r="H3" s="25"/>
      <c r="I3" s="26" t="s">
        <v>10</v>
      </c>
    </row>
    <row r="4" spans="1:33" ht="16.5" customHeight="1" thickBot="1" x14ac:dyDescent="0.25">
      <c r="A4" s="27"/>
      <c r="B4" s="28" t="s">
        <v>11</v>
      </c>
      <c r="C4" s="29"/>
      <c r="D4" s="30"/>
      <c r="E4" s="31"/>
      <c r="F4" s="32">
        <f>SUM(F5:F71)</f>
        <v>15751009</v>
      </c>
      <c r="G4" s="33"/>
      <c r="H4" s="34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s="36" customFormat="1" ht="16.5" customHeight="1" x14ac:dyDescent="0.2">
      <c r="A5" s="37">
        <v>1</v>
      </c>
      <c r="B5" s="38" t="s">
        <v>12</v>
      </c>
      <c r="C5" s="39" t="s">
        <v>13</v>
      </c>
      <c r="D5" s="40" t="s">
        <v>14</v>
      </c>
      <c r="E5" s="41" t="s">
        <v>15</v>
      </c>
      <c r="F5" s="42">
        <v>5000</v>
      </c>
      <c r="G5" s="43" t="s">
        <v>16</v>
      </c>
      <c r="H5" s="44" t="s">
        <v>17</v>
      </c>
      <c r="I5" s="45" t="s">
        <v>18</v>
      </c>
      <c r="J5" s="46"/>
    </row>
    <row r="6" spans="1:33" s="36" customFormat="1" ht="18" customHeight="1" x14ac:dyDescent="0.2">
      <c r="A6" s="37">
        <v>2</v>
      </c>
      <c r="B6" s="38" t="s">
        <v>19</v>
      </c>
      <c r="C6" s="39" t="s">
        <v>20</v>
      </c>
      <c r="D6" s="40" t="s">
        <v>21</v>
      </c>
      <c r="E6" s="41" t="s">
        <v>15</v>
      </c>
      <c r="F6" s="42">
        <v>20000</v>
      </c>
      <c r="G6" s="47">
        <v>20291</v>
      </c>
      <c r="H6" s="44" t="s">
        <v>22</v>
      </c>
      <c r="I6" s="48">
        <v>42750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6" customFormat="1" ht="18" customHeight="1" x14ac:dyDescent="0.2">
      <c r="A7" s="37">
        <v>3</v>
      </c>
      <c r="B7" s="38" t="s">
        <v>23</v>
      </c>
      <c r="C7" s="39" t="s">
        <v>13</v>
      </c>
      <c r="D7" s="40" t="s">
        <v>24</v>
      </c>
      <c r="E7" s="41" t="s">
        <v>15</v>
      </c>
      <c r="F7" s="42">
        <v>2000</v>
      </c>
      <c r="G7" s="47">
        <v>21088</v>
      </c>
      <c r="H7" s="44" t="s">
        <v>25</v>
      </c>
      <c r="I7" s="48" t="s">
        <v>18</v>
      </c>
      <c r="J7" s="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36" customFormat="1" ht="18" customHeight="1" x14ac:dyDescent="0.2">
      <c r="A8" s="37">
        <v>4</v>
      </c>
      <c r="B8" s="38" t="s">
        <v>26</v>
      </c>
      <c r="C8" s="39" t="s">
        <v>2</v>
      </c>
      <c r="D8" s="40" t="s">
        <v>27</v>
      </c>
      <c r="E8" s="41" t="s">
        <v>15</v>
      </c>
      <c r="F8" s="42">
        <v>45000</v>
      </c>
      <c r="G8" s="47">
        <v>21067</v>
      </c>
      <c r="H8" s="44" t="s">
        <v>28</v>
      </c>
      <c r="I8" s="48" t="s">
        <v>18</v>
      </c>
      <c r="J8" s="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6" customFormat="1" ht="18" customHeight="1" x14ac:dyDescent="0.2">
      <c r="A9" s="37">
        <v>5</v>
      </c>
      <c r="B9" s="38" t="s">
        <v>29</v>
      </c>
      <c r="C9" s="39" t="s">
        <v>20</v>
      </c>
      <c r="D9" s="40" t="s">
        <v>30</v>
      </c>
      <c r="E9" s="41" t="s">
        <v>15</v>
      </c>
      <c r="F9" s="42">
        <v>4000</v>
      </c>
      <c r="G9" s="47">
        <v>22121</v>
      </c>
      <c r="H9" s="44" t="s">
        <v>31</v>
      </c>
      <c r="I9" s="48"/>
      <c r="J9" s="1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36" customFormat="1" ht="18" customHeight="1" x14ac:dyDescent="0.2">
      <c r="A10" s="37">
        <v>6</v>
      </c>
      <c r="B10" s="49" t="s">
        <v>32</v>
      </c>
      <c r="C10" s="50" t="s">
        <v>33</v>
      </c>
      <c r="D10" s="51" t="s">
        <v>34</v>
      </c>
      <c r="E10" s="52" t="s">
        <v>15</v>
      </c>
      <c r="F10" s="53">
        <v>976000</v>
      </c>
      <c r="G10" s="54">
        <v>20095</v>
      </c>
      <c r="H10" s="55" t="s">
        <v>35</v>
      </c>
      <c r="I10" s="56" t="s">
        <v>36</v>
      </c>
      <c r="J10" s="46"/>
    </row>
    <row r="11" spans="1:33" s="36" customFormat="1" ht="18" customHeight="1" x14ac:dyDescent="0.2">
      <c r="A11" s="37">
        <v>7</v>
      </c>
      <c r="B11" s="57" t="s">
        <v>37</v>
      </c>
      <c r="C11" s="58" t="s">
        <v>20</v>
      </c>
      <c r="D11" s="59" t="s">
        <v>34</v>
      </c>
      <c r="E11" s="60" t="s">
        <v>15</v>
      </c>
      <c r="F11" s="61">
        <v>4815000</v>
      </c>
      <c r="G11" s="62">
        <v>20096</v>
      </c>
      <c r="H11" s="63" t="s">
        <v>35</v>
      </c>
      <c r="I11" s="64">
        <v>42825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36" customFormat="1" ht="18" customHeight="1" x14ac:dyDescent="0.2">
      <c r="A12" s="37">
        <v>8</v>
      </c>
      <c r="B12" s="65" t="s">
        <v>38</v>
      </c>
      <c r="C12" s="66" t="s">
        <v>20</v>
      </c>
      <c r="D12" s="67" t="s">
        <v>39</v>
      </c>
      <c r="E12" s="68" t="s">
        <v>15</v>
      </c>
      <c r="F12" s="61">
        <v>3002059</v>
      </c>
      <c r="G12" s="69">
        <v>22632</v>
      </c>
      <c r="H12" s="70" t="s">
        <v>17</v>
      </c>
      <c r="I12" s="71">
        <v>42870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22.5" x14ac:dyDescent="0.2">
      <c r="A13" s="37">
        <v>9</v>
      </c>
      <c r="B13" s="65" t="s">
        <v>40</v>
      </c>
      <c r="C13" s="66" t="s">
        <v>13</v>
      </c>
      <c r="D13" s="67" t="s">
        <v>41</v>
      </c>
      <c r="E13" s="68" t="s">
        <v>15</v>
      </c>
      <c r="F13" s="61">
        <v>5000</v>
      </c>
      <c r="G13" s="69">
        <v>240440</v>
      </c>
      <c r="H13" s="70" t="s">
        <v>42</v>
      </c>
      <c r="I13" s="72" t="s">
        <v>43</v>
      </c>
    </row>
    <row r="14" spans="1:33" ht="18" customHeight="1" x14ac:dyDescent="0.2">
      <c r="A14" s="37">
        <v>10</v>
      </c>
      <c r="B14" s="65" t="s">
        <v>44</v>
      </c>
      <c r="C14" s="66" t="s">
        <v>13</v>
      </c>
      <c r="D14" s="67" t="s">
        <v>45</v>
      </c>
      <c r="E14" s="68" t="s">
        <v>15</v>
      </c>
      <c r="F14" s="61">
        <v>3000</v>
      </c>
      <c r="G14" s="69">
        <v>240234</v>
      </c>
      <c r="H14" s="70" t="s">
        <v>46</v>
      </c>
      <c r="I14" s="71" t="s">
        <v>18</v>
      </c>
    </row>
    <row r="15" spans="1:33" ht="18" customHeight="1" x14ac:dyDescent="0.2">
      <c r="A15" s="37">
        <v>11</v>
      </c>
      <c r="B15" s="73" t="s">
        <v>47</v>
      </c>
      <c r="C15" s="66" t="s">
        <v>20</v>
      </c>
      <c r="D15" s="67" t="s">
        <v>48</v>
      </c>
      <c r="E15" s="68" t="s">
        <v>15</v>
      </c>
      <c r="F15" s="61">
        <v>4400</v>
      </c>
      <c r="G15" s="69">
        <v>20301</v>
      </c>
      <c r="H15" s="70" t="s">
        <v>49</v>
      </c>
      <c r="I15" s="71">
        <v>42766</v>
      </c>
    </row>
    <row r="16" spans="1:33" ht="18" customHeight="1" x14ac:dyDescent="0.2">
      <c r="A16" s="37">
        <v>12</v>
      </c>
      <c r="B16" s="73" t="s">
        <v>50</v>
      </c>
      <c r="C16" s="66" t="s">
        <v>20</v>
      </c>
      <c r="D16" s="67" t="s">
        <v>48</v>
      </c>
      <c r="E16" s="68" t="s">
        <v>15</v>
      </c>
      <c r="F16" s="61">
        <v>388600</v>
      </c>
      <c r="G16" s="69">
        <v>20312</v>
      </c>
      <c r="H16" s="70" t="s">
        <v>49</v>
      </c>
      <c r="I16" s="71">
        <v>42766</v>
      </c>
    </row>
    <row r="17" spans="1:9" ht="18" customHeight="1" x14ac:dyDescent="0.2">
      <c r="A17" s="37">
        <v>13</v>
      </c>
      <c r="B17" s="73" t="s">
        <v>51</v>
      </c>
      <c r="C17" s="66" t="s">
        <v>20</v>
      </c>
      <c r="D17" s="67" t="s">
        <v>48</v>
      </c>
      <c r="E17" s="68" t="s">
        <v>15</v>
      </c>
      <c r="F17" s="61">
        <v>26800</v>
      </c>
      <c r="G17" s="69">
        <v>20308</v>
      </c>
      <c r="H17" s="70" t="s">
        <v>49</v>
      </c>
      <c r="I17" s="71">
        <v>42766</v>
      </c>
    </row>
    <row r="18" spans="1:9" ht="18" customHeight="1" x14ac:dyDescent="0.2">
      <c r="A18" s="37">
        <v>14</v>
      </c>
      <c r="B18" s="73" t="s">
        <v>52</v>
      </c>
      <c r="C18" s="66" t="s">
        <v>20</v>
      </c>
      <c r="D18" s="67" t="s">
        <v>48</v>
      </c>
      <c r="E18" s="68" t="s">
        <v>15</v>
      </c>
      <c r="F18" s="61">
        <v>845400</v>
      </c>
      <c r="G18" s="69">
        <v>20313</v>
      </c>
      <c r="H18" s="70" t="s">
        <v>49</v>
      </c>
      <c r="I18" s="71">
        <v>42766</v>
      </c>
    </row>
    <row r="19" spans="1:9" ht="18" customHeight="1" x14ac:dyDescent="0.2">
      <c r="A19" s="37">
        <v>15</v>
      </c>
      <c r="B19" s="73" t="s">
        <v>53</v>
      </c>
      <c r="C19" s="66" t="s">
        <v>20</v>
      </c>
      <c r="D19" s="67" t="s">
        <v>48</v>
      </c>
      <c r="E19" s="68" t="s">
        <v>15</v>
      </c>
      <c r="F19" s="61">
        <v>80700</v>
      </c>
      <c r="G19" s="69">
        <v>20310</v>
      </c>
      <c r="H19" s="70" t="s">
        <v>49</v>
      </c>
      <c r="I19" s="71">
        <v>42766</v>
      </c>
    </row>
    <row r="20" spans="1:9" ht="18" customHeight="1" x14ac:dyDescent="0.2">
      <c r="A20" s="37">
        <v>16</v>
      </c>
      <c r="B20" s="73" t="s">
        <v>54</v>
      </c>
      <c r="C20" s="66" t="s">
        <v>20</v>
      </c>
      <c r="D20" s="67" t="s">
        <v>48</v>
      </c>
      <c r="E20" s="68" t="s">
        <v>15</v>
      </c>
      <c r="F20" s="61">
        <v>1073800</v>
      </c>
      <c r="G20" s="69">
        <v>20314</v>
      </c>
      <c r="H20" s="70" t="s">
        <v>49</v>
      </c>
      <c r="I20" s="71">
        <v>42766</v>
      </c>
    </row>
    <row r="21" spans="1:9" ht="18" customHeight="1" x14ac:dyDescent="0.2">
      <c r="A21" s="37">
        <v>17</v>
      </c>
      <c r="B21" s="73" t="s">
        <v>55</v>
      </c>
      <c r="C21" s="66" t="s">
        <v>20</v>
      </c>
      <c r="D21" s="67" t="s">
        <v>48</v>
      </c>
      <c r="E21" s="68" t="s">
        <v>15</v>
      </c>
      <c r="F21" s="61">
        <v>1400</v>
      </c>
      <c r="G21" s="69">
        <v>20326</v>
      </c>
      <c r="H21" s="70" t="s">
        <v>56</v>
      </c>
      <c r="I21" s="71">
        <v>42766</v>
      </c>
    </row>
    <row r="22" spans="1:9" ht="18" customHeight="1" x14ac:dyDescent="0.2">
      <c r="A22" s="37">
        <v>18</v>
      </c>
      <c r="B22" s="73" t="s">
        <v>57</v>
      </c>
      <c r="C22" s="66" t="s">
        <v>20</v>
      </c>
      <c r="D22" s="67" t="s">
        <v>48</v>
      </c>
      <c r="E22" s="68" t="s">
        <v>15</v>
      </c>
      <c r="F22" s="61">
        <v>85800</v>
      </c>
      <c r="G22" s="69">
        <v>20334</v>
      </c>
      <c r="H22" s="70" t="s">
        <v>56</v>
      </c>
      <c r="I22" s="71">
        <v>42766</v>
      </c>
    </row>
    <row r="23" spans="1:9" ht="18" customHeight="1" x14ac:dyDescent="0.2">
      <c r="A23" s="37">
        <v>19</v>
      </c>
      <c r="B23" s="65" t="s">
        <v>58</v>
      </c>
      <c r="C23" s="66" t="s">
        <v>20</v>
      </c>
      <c r="D23" s="67" t="s">
        <v>48</v>
      </c>
      <c r="E23" s="68" t="s">
        <v>15</v>
      </c>
      <c r="F23" s="61">
        <v>9000</v>
      </c>
      <c r="G23" s="69">
        <v>20332</v>
      </c>
      <c r="H23" s="70" t="s">
        <v>56</v>
      </c>
      <c r="I23" s="71">
        <v>42766</v>
      </c>
    </row>
    <row r="24" spans="1:9" ht="18" customHeight="1" x14ac:dyDescent="0.2">
      <c r="A24" s="37">
        <v>20</v>
      </c>
      <c r="B24" s="65" t="s">
        <v>59</v>
      </c>
      <c r="C24" s="66" t="s">
        <v>20</v>
      </c>
      <c r="D24" s="67" t="s">
        <v>48</v>
      </c>
      <c r="E24" s="68" t="s">
        <v>15</v>
      </c>
      <c r="F24" s="61">
        <v>390800</v>
      </c>
      <c r="G24" s="69">
        <v>20336</v>
      </c>
      <c r="H24" s="70" t="s">
        <v>56</v>
      </c>
      <c r="I24" s="71">
        <v>42766</v>
      </c>
    </row>
    <row r="25" spans="1:9" ht="18" customHeight="1" x14ac:dyDescent="0.2">
      <c r="A25" s="37">
        <v>21</v>
      </c>
      <c r="B25" s="65" t="s">
        <v>60</v>
      </c>
      <c r="C25" s="66" t="s">
        <v>20</v>
      </c>
      <c r="D25" s="67" t="s">
        <v>48</v>
      </c>
      <c r="E25" s="68" t="s">
        <v>15</v>
      </c>
      <c r="F25" s="61">
        <v>5000</v>
      </c>
      <c r="G25" s="69">
        <v>20356</v>
      </c>
      <c r="H25" s="70" t="s">
        <v>61</v>
      </c>
      <c r="I25" s="71">
        <v>42766</v>
      </c>
    </row>
    <row r="26" spans="1:9" ht="18" customHeight="1" x14ac:dyDescent="0.2">
      <c r="A26" s="37">
        <v>22</v>
      </c>
      <c r="B26" s="65" t="s">
        <v>62</v>
      </c>
      <c r="C26" s="66" t="s">
        <v>20</v>
      </c>
      <c r="D26" s="67" t="s">
        <v>48</v>
      </c>
      <c r="E26" s="68" t="s">
        <v>15</v>
      </c>
      <c r="F26" s="61">
        <v>5000</v>
      </c>
      <c r="G26" s="69">
        <v>20355</v>
      </c>
      <c r="H26" s="70" t="s">
        <v>61</v>
      </c>
      <c r="I26" s="71">
        <v>42766</v>
      </c>
    </row>
    <row r="27" spans="1:9" ht="18" customHeight="1" x14ac:dyDescent="0.2">
      <c r="A27" s="37">
        <v>23</v>
      </c>
      <c r="B27" s="65" t="s">
        <v>63</v>
      </c>
      <c r="C27" s="66" t="s">
        <v>20</v>
      </c>
      <c r="D27" s="67" t="s">
        <v>48</v>
      </c>
      <c r="E27" s="68" t="s">
        <v>15</v>
      </c>
      <c r="F27" s="61">
        <v>55500</v>
      </c>
      <c r="G27" s="69">
        <v>20369</v>
      </c>
      <c r="H27" s="70" t="s">
        <v>64</v>
      </c>
      <c r="I27" s="71">
        <v>42766</v>
      </c>
    </row>
    <row r="28" spans="1:9" ht="18" customHeight="1" x14ac:dyDescent="0.2">
      <c r="A28" s="37">
        <v>24</v>
      </c>
      <c r="B28" s="65" t="s">
        <v>65</v>
      </c>
      <c r="C28" s="66" t="s">
        <v>20</v>
      </c>
      <c r="D28" s="67" t="s">
        <v>48</v>
      </c>
      <c r="E28" s="68" t="s">
        <v>15</v>
      </c>
      <c r="F28" s="61">
        <v>978100</v>
      </c>
      <c r="G28" s="69">
        <v>20357</v>
      </c>
      <c r="H28" s="70" t="s">
        <v>61</v>
      </c>
      <c r="I28" s="71">
        <v>42766</v>
      </c>
    </row>
    <row r="29" spans="1:9" ht="18" customHeight="1" x14ac:dyDescent="0.2">
      <c r="A29" s="37">
        <v>25</v>
      </c>
      <c r="B29" s="73" t="s">
        <v>66</v>
      </c>
      <c r="C29" s="66" t="s">
        <v>20</v>
      </c>
      <c r="D29" s="67" t="s">
        <v>48</v>
      </c>
      <c r="E29" s="68" t="s">
        <v>15</v>
      </c>
      <c r="F29" s="61">
        <v>481400</v>
      </c>
      <c r="G29" s="69">
        <v>20454</v>
      </c>
      <c r="H29" s="70" t="s">
        <v>67</v>
      </c>
      <c r="I29" s="74" t="s">
        <v>36</v>
      </c>
    </row>
    <row r="30" spans="1:9" ht="18" customHeight="1" x14ac:dyDescent="0.2">
      <c r="A30" s="37">
        <v>26</v>
      </c>
      <c r="B30" s="73" t="s">
        <v>68</v>
      </c>
      <c r="C30" s="66" t="s">
        <v>20</v>
      </c>
      <c r="D30" s="67" t="s">
        <v>48</v>
      </c>
      <c r="E30" s="68" t="s">
        <v>15</v>
      </c>
      <c r="F30" s="61">
        <v>3300</v>
      </c>
      <c r="G30" s="69">
        <v>20596</v>
      </c>
      <c r="H30" s="70" t="s">
        <v>69</v>
      </c>
      <c r="I30" s="71">
        <v>42766</v>
      </c>
    </row>
    <row r="31" spans="1:9" ht="22.9" customHeight="1" x14ac:dyDescent="0.2">
      <c r="A31" s="37">
        <v>27</v>
      </c>
      <c r="B31" s="73" t="s">
        <v>70</v>
      </c>
      <c r="C31" s="66" t="s">
        <v>20</v>
      </c>
      <c r="D31" s="67" t="s">
        <v>48</v>
      </c>
      <c r="E31" s="68" t="s">
        <v>15</v>
      </c>
      <c r="F31" s="61">
        <v>30000</v>
      </c>
      <c r="G31" s="69">
        <v>20602</v>
      </c>
      <c r="H31" s="70" t="s">
        <v>69</v>
      </c>
      <c r="I31" s="71">
        <v>42766</v>
      </c>
    </row>
    <row r="32" spans="1:9" ht="18" customHeight="1" x14ac:dyDescent="0.2">
      <c r="A32" s="37">
        <v>28</v>
      </c>
      <c r="B32" s="65" t="s">
        <v>71</v>
      </c>
      <c r="C32" s="66" t="s">
        <v>20</v>
      </c>
      <c r="D32" s="67" t="s">
        <v>48</v>
      </c>
      <c r="E32" s="68" t="s">
        <v>15</v>
      </c>
      <c r="F32" s="61">
        <v>20000</v>
      </c>
      <c r="G32" s="69">
        <v>20709</v>
      </c>
      <c r="H32" s="70" t="s">
        <v>69</v>
      </c>
      <c r="I32" s="71">
        <v>42551</v>
      </c>
    </row>
    <row r="33" spans="1:9" ht="18" customHeight="1" x14ac:dyDescent="0.2">
      <c r="A33" s="37">
        <v>29</v>
      </c>
      <c r="B33" s="65" t="s">
        <v>72</v>
      </c>
      <c r="C33" s="66" t="s">
        <v>13</v>
      </c>
      <c r="D33" s="67" t="s">
        <v>48</v>
      </c>
      <c r="E33" s="68" t="s">
        <v>15</v>
      </c>
      <c r="F33" s="61">
        <v>3000</v>
      </c>
      <c r="G33" s="69">
        <v>21252</v>
      </c>
      <c r="H33" s="70" t="s">
        <v>73</v>
      </c>
      <c r="I33" s="71" t="s">
        <v>18</v>
      </c>
    </row>
    <row r="34" spans="1:9" ht="18" customHeight="1" x14ac:dyDescent="0.2">
      <c r="A34" s="37">
        <v>30</v>
      </c>
      <c r="B34" s="65" t="s">
        <v>74</v>
      </c>
      <c r="C34" s="66" t="s">
        <v>13</v>
      </c>
      <c r="D34" s="67" t="s">
        <v>48</v>
      </c>
      <c r="E34" s="68" t="s">
        <v>15</v>
      </c>
      <c r="F34" s="61">
        <v>1500</v>
      </c>
      <c r="G34" s="69">
        <v>21968</v>
      </c>
      <c r="H34" s="70" t="s">
        <v>75</v>
      </c>
      <c r="I34" s="71" t="s">
        <v>18</v>
      </c>
    </row>
    <row r="35" spans="1:9" ht="18" customHeight="1" x14ac:dyDescent="0.2">
      <c r="A35" s="37">
        <v>31</v>
      </c>
      <c r="B35" s="65" t="s">
        <v>76</v>
      </c>
      <c r="C35" s="66" t="s">
        <v>13</v>
      </c>
      <c r="D35" s="67" t="s">
        <v>77</v>
      </c>
      <c r="E35" s="68" t="s">
        <v>15</v>
      </c>
      <c r="F35" s="61">
        <v>10000</v>
      </c>
      <c r="G35" s="69">
        <v>22582</v>
      </c>
      <c r="H35" s="70" t="s">
        <v>17</v>
      </c>
      <c r="I35" s="71" t="s">
        <v>18</v>
      </c>
    </row>
    <row r="36" spans="1:9" ht="18" customHeight="1" x14ac:dyDescent="0.2">
      <c r="A36" s="37">
        <v>32</v>
      </c>
      <c r="B36" s="65" t="s">
        <v>78</v>
      </c>
      <c r="C36" s="66" t="s">
        <v>13</v>
      </c>
      <c r="D36" s="67" t="s">
        <v>77</v>
      </c>
      <c r="E36" s="68" t="s">
        <v>15</v>
      </c>
      <c r="F36" s="61">
        <v>4000</v>
      </c>
      <c r="G36" s="69">
        <v>240092</v>
      </c>
      <c r="H36" s="70" t="s">
        <v>79</v>
      </c>
      <c r="I36" s="71" t="s">
        <v>18</v>
      </c>
    </row>
    <row r="37" spans="1:9" ht="18" customHeight="1" x14ac:dyDescent="0.2">
      <c r="A37" s="37">
        <v>33</v>
      </c>
      <c r="B37" s="65" t="s">
        <v>80</v>
      </c>
      <c r="C37" s="66" t="s">
        <v>13</v>
      </c>
      <c r="D37" s="67" t="s">
        <v>77</v>
      </c>
      <c r="E37" s="68" t="s">
        <v>15</v>
      </c>
      <c r="F37" s="61">
        <v>5000</v>
      </c>
      <c r="G37" s="69">
        <v>240191</v>
      </c>
      <c r="H37" s="70" t="s">
        <v>81</v>
      </c>
      <c r="I37" s="71" t="s">
        <v>18</v>
      </c>
    </row>
    <row r="38" spans="1:9" ht="18" customHeight="1" x14ac:dyDescent="0.2">
      <c r="A38" s="37">
        <v>34</v>
      </c>
      <c r="B38" s="65" t="s">
        <v>82</v>
      </c>
      <c r="C38" s="66" t="s">
        <v>13</v>
      </c>
      <c r="D38" s="67" t="s">
        <v>77</v>
      </c>
      <c r="E38" s="68" t="s">
        <v>15</v>
      </c>
      <c r="F38" s="61">
        <v>3000</v>
      </c>
      <c r="G38" s="69">
        <v>240370</v>
      </c>
      <c r="H38" s="70" t="s">
        <v>83</v>
      </c>
      <c r="I38" s="71" t="s">
        <v>18</v>
      </c>
    </row>
    <row r="39" spans="1:9" ht="18" customHeight="1" x14ac:dyDescent="0.2">
      <c r="A39" s="37">
        <v>35</v>
      </c>
      <c r="B39" s="65" t="s">
        <v>84</v>
      </c>
      <c r="C39" s="66" t="s">
        <v>13</v>
      </c>
      <c r="D39" s="67" t="s">
        <v>77</v>
      </c>
      <c r="E39" s="68" t="s">
        <v>15</v>
      </c>
      <c r="F39" s="61">
        <v>4000</v>
      </c>
      <c r="G39" s="69">
        <v>240384</v>
      </c>
      <c r="H39" s="70" t="s">
        <v>85</v>
      </c>
      <c r="I39" s="71" t="s">
        <v>18</v>
      </c>
    </row>
    <row r="40" spans="1:9" ht="18" customHeight="1" x14ac:dyDescent="0.2">
      <c r="A40" s="37">
        <v>36</v>
      </c>
      <c r="B40" s="65" t="s">
        <v>86</v>
      </c>
      <c r="C40" s="66" t="s">
        <v>13</v>
      </c>
      <c r="D40" s="67" t="s">
        <v>77</v>
      </c>
      <c r="E40" s="68" t="s">
        <v>15</v>
      </c>
      <c r="F40" s="61">
        <v>5000</v>
      </c>
      <c r="G40" s="69">
        <v>240385</v>
      </c>
      <c r="H40" s="70" t="s">
        <v>85</v>
      </c>
      <c r="I40" s="71" t="s">
        <v>18</v>
      </c>
    </row>
    <row r="41" spans="1:9" ht="18" customHeight="1" x14ac:dyDescent="0.2">
      <c r="A41" s="37">
        <v>37</v>
      </c>
      <c r="B41" s="65" t="s">
        <v>87</v>
      </c>
      <c r="C41" s="66" t="s">
        <v>20</v>
      </c>
      <c r="D41" s="67" t="s">
        <v>88</v>
      </c>
      <c r="E41" s="68" t="s">
        <v>89</v>
      </c>
      <c r="F41" s="61">
        <v>8000</v>
      </c>
      <c r="G41" s="69">
        <v>20802</v>
      </c>
      <c r="H41" s="70" t="s">
        <v>90</v>
      </c>
      <c r="I41" s="71">
        <v>42750</v>
      </c>
    </row>
    <row r="42" spans="1:9" ht="18" customHeight="1" x14ac:dyDescent="0.2">
      <c r="A42" s="37">
        <v>38</v>
      </c>
      <c r="B42" s="65" t="s">
        <v>91</v>
      </c>
      <c r="C42" s="66" t="s">
        <v>13</v>
      </c>
      <c r="D42" s="67" t="s">
        <v>92</v>
      </c>
      <c r="E42" s="68" t="s">
        <v>89</v>
      </c>
      <c r="F42" s="61">
        <v>5000</v>
      </c>
      <c r="G42" s="69">
        <v>20491</v>
      </c>
      <c r="H42" s="70" t="s">
        <v>67</v>
      </c>
      <c r="I42" s="71" t="s">
        <v>18</v>
      </c>
    </row>
    <row r="43" spans="1:9" ht="18" customHeight="1" x14ac:dyDescent="0.2">
      <c r="A43" s="37">
        <v>39</v>
      </c>
      <c r="B43" s="73" t="s">
        <v>93</v>
      </c>
      <c r="C43" s="66" t="s">
        <v>20</v>
      </c>
      <c r="D43" s="67" t="s">
        <v>94</v>
      </c>
      <c r="E43" s="68" t="s">
        <v>89</v>
      </c>
      <c r="F43" s="61">
        <v>25000</v>
      </c>
      <c r="G43" s="69">
        <v>20352</v>
      </c>
      <c r="H43" s="70" t="s">
        <v>95</v>
      </c>
      <c r="I43" s="71">
        <v>42750</v>
      </c>
    </row>
    <row r="44" spans="1:9" ht="18" customHeight="1" x14ac:dyDescent="0.2">
      <c r="A44" s="37">
        <v>40</v>
      </c>
      <c r="B44" s="73" t="s">
        <v>96</v>
      </c>
      <c r="C44" s="66" t="s">
        <v>20</v>
      </c>
      <c r="D44" s="67" t="s">
        <v>94</v>
      </c>
      <c r="E44" s="68" t="s">
        <v>89</v>
      </c>
      <c r="F44" s="61">
        <v>2000</v>
      </c>
      <c r="G44" s="69">
        <v>20361</v>
      </c>
      <c r="H44" s="70" t="s">
        <v>64</v>
      </c>
      <c r="I44" s="75" t="s">
        <v>97</v>
      </c>
    </row>
    <row r="45" spans="1:9" ht="18" customHeight="1" x14ac:dyDescent="0.2">
      <c r="A45" s="37">
        <v>41</v>
      </c>
      <c r="B45" s="73" t="s">
        <v>98</v>
      </c>
      <c r="C45" s="66" t="s">
        <v>20</v>
      </c>
      <c r="D45" s="67" t="s">
        <v>94</v>
      </c>
      <c r="E45" s="68" t="s">
        <v>89</v>
      </c>
      <c r="F45" s="61">
        <v>10000</v>
      </c>
      <c r="G45" s="69">
        <v>20365</v>
      </c>
      <c r="H45" s="70" t="s">
        <v>64</v>
      </c>
      <c r="I45" s="75" t="s">
        <v>97</v>
      </c>
    </row>
    <row r="46" spans="1:9" ht="18" customHeight="1" x14ac:dyDescent="0.2">
      <c r="A46" s="37">
        <v>42</v>
      </c>
      <c r="B46" s="73" t="s">
        <v>99</v>
      </c>
      <c r="C46" s="66" t="s">
        <v>20</v>
      </c>
      <c r="D46" s="67" t="s">
        <v>94</v>
      </c>
      <c r="E46" s="68" t="s">
        <v>89</v>
      </c>
      <c r="F46" s="61">
        <v>20000</v>
      </c>
      <c r="G46" s="69">
        <v>20367</v>
      </c>
      <c r="H46" s="70" t="s">
        <v>64</v>
      </c>
      <c r="I46" s="75" t="s">
        <v>97</v>
      </c>
    </row>
    <row r="47" spans="1:9" ht="18" customHeight="1" x14ac:dyDescent="0.2">
      <c r="A47" s="37">
        <v>43</v>
      </c>
      <c r="B47" s="73" t="s">
        <v>100</v>
      </c>
      <c r="C47" s="66" t="s">
        <v>20</v>
      </c>
      <c r="D47" s="67" t="s">
        <v>94</v>
      </c>
      <c r="E47" s="68" t="s">
        <v>89</v>
      </c>
      <c r="F47" s="61">
        <v>20000</v>
      </c>
      <c r="G47" s="69">
        <v>20374</v>
      </c>
      <c r="H47" s="70" t="s">
        <v>101</v>
      </c>
      <c r="I47" s="75" t="s">
        <v>97</v>
      </c>
    </row>
    <row r="48" spans="1:9" ht="18" customHeight="1" x14ac:dyDescent="0.2">
      <c r="A48" s="37">
        <v>44</v>
      </c>
      <c r="B48" s="73" t="s">
        <v>102</v>
      </c>
      <c r="C48" s="66" t="s">
        <v>20</v>
      </c>
      <c r="D48" s="67" t="s">
        <v>103</v>
      </c>
      <c r="E48" s="68" t="s">
        <v>89</v>
      </c>
      <c r="F48" s="61">
        <v>50000</v>
      </c>
      <c r="G48" s="69">
        <v>90223</v>
      </c>
      <c r="H48" s="70" t="s">
        <v>104</v>
      </c>
      <c r="I48" s="75" t="s">
        <v>97</v>
      </c>
    </row>
    <row r="49" spans="1:33" ht="18" customHeight="1" x14ac:dyDescent="0.2">
      <c r="A49" s="37">
        <v>45</v>
      </c>
      <c r="B49" s="73" t="s">
        <v>105</v>
      </c>
      <c r="C49" s="66" t="s">
        <v>20</v>
      </c>
      <c r="D49" s="67" t="s">
        <v>103</v>
      </c>
      <c r="E49" s="68" t="s">
        <v>89</v>
      </c>
      <c r="F49" s="61">
        <v>50000</v>
      </c>
      <c r="G49" s="69">
        <v>20773</v>
      </c>
      <c r="H49" s="70" t="s">
        <v>106</v>
      </c>
      <c r="I49" s="71">
        <v>42750</v>
      </c>
    </row>
    <row r="50" spans="1:33" ht="18" customHeight="1" x14ac:dyDescent="0.2">
      <c r="A50" s="37">
        <v>46</v>
      </c>
      <c r="B50" s="73" t="s">
        <v>107</v>
      </c>
      <c r="C50" s="66" t="s">
        <v>20</v>
      </c>
      <c r="D50" s="67" t="s">
        <v>108</v>
      </c>
      <c r="E50" s="68" t="s">
        <v>89</v>
      </c>
      <c r="F50" s="61">
        <v>16000</v>
      </c>
      <c r="G50" s="69">
        <v>20767</v>
      </c>
      <c r="H50" s="70" t="s">
        <v>106</v>
      </c>
      <c r="I50" s="71">
        <v>42750</v>
      </c>
    </row>
    <row r="51" spans="1:33" ht="18" customHeight="1" x14ac:dyDescent="0.2">
      <c r="A51" s="37">
        <v>47</v>
      </c>
      <c r="B51" s="73" t="s">
        <v>109</v>
      </c>
      <c r="C51" s="66" t="s">
        <v>13</v>
      </c>
      <c r="D51" s="67" t="s">
        <v>110</v>
      </c>
      <c r="E51" s="68" t="s">
        <v>89</v>
      </c>
      <c r="F51" s="61">
        <v>5000</v>
      </c>
      <c r="G51" s="69">
        <v>20697</v>
      </c>
      <c r="H51" s="70" t="s">
        <v>69</v>
      </c>
      <c r="I51" s="71" t="s">
        <v>18</v>
      </c>
    </row>
    <row r="52" spans="1:33" ht="19.5" customHeight="1" x14ac:dyDescent="0.2">
      <c r="A52" s="37">
        <v>48</v>
      </c>
      <c r="B52" s="73" t="s">
        <v>111</v>
      </c>
      <c r="C52" s="66" t="s">
        <v>20</v>
      </c>
      <c r="D52" s="67" t="s">
        <v>112</v>
      </c>
      <c r="E52" s="68" t="s">
        <v>113</v>
      </c>
      <c r="F52" s="61">
        <v>54450</v>
      </c>
      <c r="G52" s="69">
        <v>20711</v>
      </c>
      <c r="H52" s="70" t="s">
        <v>69</v>
      </c>
      <c r="I52" s="71">
        <v>42750</v>
      </c>
    </row>
    <row r="53" spans="1:33" ht="15.75" customHeight="1" x14ac:dyDescent="0.2">
      <c r="A53" s="37">
        <v>49</v>
      </c>
      <c r="B53" s="65" t="s">
        <v>114</v>
      </c>
      <c r="C53" s="66" t="s">
        <v>20</v>
      </c>
      <c r="D53" s="67" t="s">
        <v>115</v>
      </c>
      <c r="E53" s="68" t="s">
        <v>116</v>
      </c>
      <c r="F53" s="61">
        <v>42000</v>
      </c>
      <c r="G53" s="69">
        <v>20309</v>
      </c>
      <c r="H53" s="70" t="s">
        <v>49</v>
      </c>
      <c r="I53" s="71">
        <v>42750</v>
      </c>
    </row>
    <row r="54" spans="1:33" ht="18" customHeight="1" x14ac:dyDescent="0.2">
      <c r="A54" s="37">
        <v>50</v>
      </c>
      <c r="B54" s="73" t="s">
        <v>117</v>
      </c>
      <c r="C54" s="66" t="s">
        <v>20</v>
      </c>
      <c r="D54" s="67" t="s">
        <v>118</v>
      </c>
      <c r="E54" s="68" t="s">
        <v>89</v>
      </c>
      <c r="F54" s="61">
        <v>44000</v>
      </c>
      <c r="G54" s="69">
        <v>20577</v>
      </c>
      <c r="H54" s="70" t="s">
        <v>119</v>
      </c>
      <c r="I54" s="71">
        <v>42750</v>
      </c>
    </row>
    <row r="55" spans="1:33" ht="18" customHeight="1" x14ac:dyDescent="0.2">
      <c r="A55" s="37">
        <v>51</v>
      </c>
      <c r="B55" s="73" t="s">
        <v>120</v>
      </c>
      <c r="C55" s="66" t="s">
        <v>20</v>
      </c>
      <c r="D55" s="67" t="s">
        <v>121</v>
      </c>
      <c r="E55" s="68" t="s">
        <v>89</v>
      </c>
      <c r="F55" s="61">
        <v>100000</v>
      </c>
      <c r="G55" s="69">
        <v>20776</v>
      </c>
      <c r="H55" s="70" t="s">
        <v>106</v>
      </c>
      <c r="I55" s="71">
        <v>42750</v>
      </c>
    </row>
    <row r="56" spans="1:33" ht="18" customHeight="1" x14ac:dyDescent="0.2">
      <c r="A56" s="37">
        <v>52</v>
      </c>
      <c r="B56" s="73" t="s">
        <v>122</v>
      </c>
      <c r="C56" s="66" t="s">
        <v>20</v>
      </c>
      <c r="D56" s="67" t="s">
        <v>121</v>
      </c>
      <c r="E56" s="68" t="s">
        <v>89</v>
      </c>
      <c r="F56" s="61">
        <v>220000</v>
      </c>
      <c r="G56" s="69">
        <v>20778</v>
      </c>
      <c r="H56" s="70" t="s">
        <v>106</v>
      </c>
      <c r="I56" s="75" t="s">
        <v>97</v>
      </c>
    </row>
    <row r="57" spans="1:33" ht="18" customHeight="1" x14ac:dyDescent="0.2">
      <c r="A57" s="37">
        <v>53</v>
      </c>
      <c r="B57" s="73" t="s">
        <v>123</v>
      </c>
      <c r="C57" s="66" t="s">
        <v>20</v>
      </c>
      <c r="D57" s="67" t="s">
        <v>124</v>
      </c>
      <c r="E57" s="68" t="s">
        <v>125</v>
      </c>
      <c r="F57" s="61">
        <v>30000</v>
      </c>
      <c r="G57" s="69">
        <v>20710</v>
      </c>
      <c r="H57" s="70" t="s">
        <v>69</v>
      </c>
      <c r="I57" s="71">
        <v>42750</v>
      </c>
    </row>
    <row r="58" spans="1:33" ht="18" customHeight="1" x14ac:dyDescent="0.2">
      <c r="A58" s="37">
        <v>54</v>
      </c>
      <c r="B58" s="65" t="s">
        <v>126</v>
      </c>
      <c r="C58" s="66" t="s">
        <v>20</v>
      </c>
      <c r="D58" s="67" t="s">
        <v>127</v>
      </c>
      <c r="E58" s="68" t="s">
        <v>89</v>
      </c>
      <c r="F58" s="61">
        <v>40000</v>
      </c>
      <c r="G58" s="69">
        <v>20772</v>
      </c>
      <c r="H58" s="70" t="s">
        <v>106</v>
      </c>
      <c r="I58" s="71">
        <v>42750</v>
      </c>
    </row>
    <row r="59" spans="1:33" ht="18" customHeight="1" x14ac:dyDescent="0.2">
      <c r="A59" s="37">
        <v>55</v>
      </c>
      <c r="B59" s="76" t="s">
        <v>128</v>
      </c>
      <c r="C59" s="77" t="s">
        <v>20</v>
      </c>
      <c r="D59" s="78" t="s">
        <v>129</v>
      </c>
      <c r="E59" s="79" t="s">
        <v>89</v>
      </c>
      <c r="F59" s="80">
        <v>25000</v>
      </c>
      <c r="G59" s="69">
        <v>20920</v>
      </c>
      <c r="H59" s="70" t="s">
        <v>130</v>
      </c>
      <c r="I59" s="71">
        <v>42750</v>
      </c>
    </row>
    <row r="60" spans="1:33" ht="18" customHeight="1" x14ac:dyDescent="0.2">
      <c r="A60" s="37">
        <v>56</v>
      </c>
      <c r="B60" s="73" t="s">
        <v>131</v>
      </c>
      <c r="C60" s="66" t="s">
        <v>20</v>
      </c>
      <c r="D60" s="67" t="s">
        <v>132</v>
      </c>
      <c r="E60" s="68" t="s">
        <v>89</v>
      </c>
      <c r="F60" s="61">
        <v>10000</v>
      </c>
      <c r="G60" s="69">
        <v>21182</v>
      </c>
      <c r="H60" s="70" t="s">
        <v>133</v>
      </c>
      <c r="I60" s="71">
        <v>42750</v>
      </c>
    </row>
    <row r="61" spans="1:33" ht="18" customHeight="1" x14ac:dyDescent="0.2">
      <c r="A61" s="37">
        <v>57</v>
      </c>
      <c r="B61" s="73" t="s">
        <v>134</v>
      </c>
      <c r="C61" s="66" t="s">
        <v>20</v>
      </c>
      <c r="D61" s="67" t="s">
        <v>135</v>
      </c>
      <c r="E61" s="68" t="s">
        <v>89</v>
      </c>
      <c r="F61" s="61">
        <v>422000</v>
      </c>
      <c r="G61" s="69">
        <v>20780</v>
      </c>
      <c r="H61" s="70" t="s">
        <v>106</v>
      </c>
      <c r="I61" s="71">
        <v>42750</v>
      </c>
    </row>
    <row r="62" spans="1:33" ht="18" customHeight="1" x14ac:dyDescent="0.2">
      <c r="A62" s="37">
        <v>58</v>
      </c>
      <c r="B62" s="73" t="s">
        <v>136</v>
      </c>
      <c r="C62" s="66" t="s">
        <v>20</v>
      </c>
      <c r="D62" s="67" t="s">
        <v>137</v>
      </c>
      <c r="E62" s="68" t="s">
        <v>89</v>
      </c>
      <c r="F62" s="61">
        <v>750000</v>
      </c>
      <c r="G62" s="69">
        <v>20781</v>
      </c>
      <c r="H62" s="70" t="s">
        <v>106</v>
      </c>
      <c r="I62" s="71">
        <v>43084</v>
      </c>
    </row>
    <row r="63" spans="1:33" ht="18" customHeight="1" x14ac:dyDescent="0.2">
      <c r="A63" s="37">
        <v>59</v>
      </c>
      <c r="B63" s="73" t="s">
        <v>138</v>
      </c>
      <c r="C63" s="66" t="s">
        <v>20</v>
      </c>
      <c r="D63" s="67" t="s">
        <v>139</v>
      </c>
      <c r="E63" s="68" t="s">
        <v>89</v>
      </c>
      <c r="F63" s="61">
        <v>2000</v>
      </c>
      <c r="G63" s="69">
        <v>20762</v>
      </c>
      <c r="H63" s="70" t="s">
        <v>140</v>
      </c>
      <c r="I63" s="71">
        <v>42750</v>
      </c>
    </row>
    <row r="64" spans="1:33" ht="18" customHeight="1" x14ac:dyDescent="0.2">
      <c r="A64" s="37">
        <v>60</v>
      </c>
      <c r="B64" s="73" t="s">
        <v>141</v>
      </c>
      <c r="C64" s="66" t="s">
        <v>20</v>
      </c>
      <c r="D64" s="67" t="s">
        <v>142</v>
      </c>
      <c r="E64" s="68" t="s">
        <v>89</v>
      </c>
      <c r="F64" s="61">
        <v>198000</v>
      </c>
      <c r="G64" s="69">
        <v>20775</v>
      </c>
      <c r="H64" s="70" t="s">
        <v>106</v>
      </c>
      <c r="I64" s="71">
        <v>42750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1:33" ht="18" customHeight="1" x14ac:dyDescent="0.2">
      <c r="A65" s="37">
        <v>61</v>
      </c>
      <c r="B65" s="73" t="s">
        <v>143</v>
      </c>
      <c r="C65" s="66" t="s">
        <v>20</v>
      </c>
      <c r="D65" s="67" t="s">
        <v>144</v>
      </c>
      <c r="E65" s="68" t="s">
        <v>145</v>
      </c>
      <c r="F65" s="61">
        <v>8900</v>
      </c>
      <c r="G65" s="69">
        <v>20303</v>
      </c>
      <c r="H65" s="70" t="s">
        <v>49</v>
      </c>
      <c r="I65" s="71">
        <v>42766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  <row r="66" spans="1:33" ht="18" customHeight="1" x14ac:dyDescent="0.2">
      <c r="A66" s="37">
        <v>62</v>
      </c>
      <c r="B66" s="73" t="s">
        <v>146</v>
      </c>
      <c r="C66" s="66" t="s">
        <v>20</v>
      </c>
      <c r="D66" s="67" t="s">
        <v>144</v>
      </c>
      <c r="E66" s="68" t="s">
        <v>145</v>
      </c>
      <c r="F66" s="61">
        <v>116100</v>
      </c>
      <c r="G66" s="69">
        <v>20311</v>
      </c>
      <c r="H66" s="70" t="s">
        <v>49</v>
      </c>
      <c r="I66" s="71">
        <v>42766</v>
      </c>
    </row>
    <row r="67" spans="1:33" ht="18" customHeight="1" x14ac:dyDescent="0.2">
      <c r="A67" s="37">
        <v>63</v>
      </c>
      <c r="B67" s="73" t="s">
        <v>147</v>
      </c>
      <c r="C67" s="66" t="s">
        <v>20</v>
      </c>
      <c r="D67" s="67" t="s">
        <v>144</v>
      </c>
      <c r="E67" s="68" t="s">
        <v>145</v>
      </c>
      <c r="F67" s="61">
        <v>5000</v>
      </c>
      <c r="G67" s="69">
        <v>240118</v>
      </c>
      <c r="H67" s="70" t="s">
        <v>101</v>
      </c>
      <c r="I67" s="75" t="s">
        <v>36</v>
      </c>
    </row>
    <row r="68" spans="1:33" ht="18" customHeight="1" x14ac:dyDescent="0.2">
      <c r="A68" s="37">
        <v>64</v>
      </c>
      <c r="B68" s="73" t="s">
        <v>148</v>
      </c>
      <c r="C68" s="66" t="s">
        <v>20</v>
      </c>
      <c r="D68" s="67" t="s">
        <v>144</v>
      </c>
      <c r="E68" s="68" t="s">
        <v>145</v>
      </c>
      <c r="F68" s="61">
        <v>5000</v>
      </c>
      <c r="G68" s="69">
        <v>240119</v>
      </c>
      <c r="H68" s="70" t="s">
        <v>101</v>
      </c>
      <c r="I68" s="75" t="s">
        <v>36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</row>
    <row r="69" spans="1:33" ht="18.75" customHeight="1" x14ac:dyDescent="0.2">
      <c r="A69" s="37">
        <v>65</v>
      </c>
      <c r="B69" s="73" t="s">
        <v>149</v>
      </c>
      <c r="C69" s="66" t="s">
        <v>20</v>
      </c>
      <c r="D69" s="67" t="s">
        <v>144</v>
      </c>
      <c r="E69" s="68" t="s">
        <v>145</v>
      </c>
      <c r="F69" s="61">
        <v>20000</v>
      </c>
      <c r="G69" s="69">
        <v>21531</v>
      </c>
      <c r="H69" s="70" t="s">
        <v>150</v>
      </c>
      <c r="I69" s="71">
        <v>42704</v>
      </c>
    </row>
    <row r="70" spans="1:33" ht="18" customHeight="1" x14ac:dyDescent="0.2">
      <c r="A70" s="37">
        <v>66</v>
      </c>
      <c r="B70" s="81" t="s">
        <v>151</v>
      </c>
      <c r="C70" s="66" t="s">
        <v>20</v>
      </c>
      <c r="D70" s="67" t="s">
        <v>144</v>
      </c>
      <c r="E70" s="68" t="s">
        <v>145</v>
      </c>
      <c r="F70" s="61">
        <v>30000</v>
      </c>
      <c r="G70" s="69">
        <v>21790</v>
      </c>
      <c r="H70" s="70" t="s">
        <v>152</v>
      </c>
      <c r="I70" s="71">
        <v>42704</v>
      </c>
    </row>
    <row r="71" spans="1:33" ht="18" customHeight="1" x14ac:dyDescent="0.2">
      <c r="A71" s="37">
        <v>67</v>
      </c>
      <c r="B71" s="81" t="s">
        <v>153</v>
      </c>
      <c r="C71" s="82" t="s">
        <v>20</v>
      </c>
      <c r="D71" s="83" t="s">
        <v>144</v>
      </c>
      <c r="E71" s="84" t="s">
        <v>145</v>
      </c>
      <c r="F71" s="85">
        <v>20000</v>
      </c>
      <c r="G71" s="86">
        <v>22159</v>
      </c>
      <c r="H71" s="87" t="s">
        <v>154</v>
      </c>
      <c r="I71" s="88">
        <v>42475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33" ht="18" customHeight="1" thickBot="1" x14ac:dyDescent="0.25">
      <c r="A72" s="89"/>
      <c r="B72" s="90"/>
      <c r="C72" s="91"/>
      <c r="D72" s="92"/>
      <c r="E72" s="93"/>
      <c r="F72" s="94"/>
      <c r="G72" s="95"/>
      <c r="H72" s="96"/>
      <c r="I72" s="9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33" ht="18" customHeight="1" thickBot="1" x14ac:dyDescent="0.25">
      <c r="A73" s="98"/>
      <c r="B73" s="99" t="s">
        <v>155</v>
      </c>
      <c r="C73" s="100"/>
      <c r="D73" s="101"/>
      <c r="E73" s="102"/>
      <c r="F73" s="103">
        <f>SUM(F74:F86)</f>
        <v>2406685</v>
      </c>
      <c r="G73" s="104"/>
      <c r="H73" s="105"/>
      <c r="I73" s="106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33" ht="29.45" customHeight="1" x14ac:dyDescent="0.2">
      <c r="A74" s="107">
        <v>68</v>
      </c>
      <c r="B74" s="57" t="s">
        <v>156</v>
      </c>
      <c r="C74" s="58" t="s">
        <v>157</v>
      </c>
      <c r="D74" s="59" t="s">
        <v>158</v>
      </c>
      <c r="E74" s="60" t="s">
        <v>113</v>
      </c>
      <c r="F74" s="108">
        <v>70230</v>
      </c>
      <c r="G74" s="109" t="s">
        <v>159</v>
      </c>
      <c r="H74" s="110" t="s">
        <v>160</v>
      </c>
      <c r="I74" s="64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33" ht="18" customHeight="1" x14ac:dyDescent="0.2">
      <c r="A75" s="111">
        <v>69</v>
      </c>
      <c r="B75" s="57" t="s">
        <v>161</v>
      </c>
      <c r="C75" s="58" t="s">
        <v>157</v>
      </c>
      <c r="D75" s="59" t="s">
        <v>158</v>
      </c>
      <c r="E75" s="60" t="s">
        <v>113</v>
      </c>
      <c r="F75" s="61">
        <v>20297</v>
      </c>
      <c r="G75" s="62">
        <v>21334</v>
      </c>
      <c r="H75" s="63" t="s">
        <v>162</v>
      </c>
      <c r="I75" s="11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33" ht="18" customHeight="1" x14ac:dyDescent="0.2">
      <c r="A76" s="107">
        <v>70</v>
      </c>
      <c r="B76" s="57" t="s">
        <v>163</v>
      </c>
      <c r="C76" s="58" t="s">
        <v>157</v>
      </c>
      <c r="D76" s="59" t="s">
        <v>158</v>
      </c>
      <c r="E76" s="60" t="s">
        <v>113</v>
      </c>
      <c r="F76" s="61">
        <v>76130</v>
      </c>
      <c r="G76" s="62">
        <v>21335</v>
      </c>
      <c r="H76" s="63" t="s">
        <v>164</v>
      </c>
      <c r="I76" s="112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33" ht="18" customHeight="1" x14ac:dyDescent="0.2">
      <c r="A77" s="111">
        <v>71</v>
      </c>
      <c r="B77" s="57" t="s">
        <v>165</v>
      </c>
      <c r="C77" s="58" t="s">
        <v>157</v>
      </c>
      <c r="D77" s="59" t="s">
        <v>158</v>
      </c>
      <c r="E77" s="60" t="s">
        <v>113</v>
      </c>
      <c r="F77" s="61">
        <v>37000</v>
      </c>
      <c r="G77" s="62">
        <v>21754</v>
      </c>
      <c r="H77" s="63" t="s">
        <v>164</v>
      </c>
      <c r="I77" s="64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33" ht="18" customHeight="1" x14ac:dyDescent="0.2">
      <c r="A78" s="107">
        <v>72</v>
      </c>
      <c r="B78" s="57" t="s">
        <v>166</v>
      </c>
      <c r="C78" s="58" t="s">
        <v>157</v>
      </c>
      <c r="D78" s="59" t="s">
        <v>158</v>
      </c>
      <c r="E78" s="60" t="s">
        <v>113</v>
      </c>
      <c r="F78" s="61">
        <v>30559</v>
      </c>
      <c r="G78" s="62">
        <v>22329</v>
      </c>
      <c r="H78" s="63" t="s">
        <v>167</v>
      </c>
      <c r="I78" s="6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33" ht="18" customHeight="1" x14ac:dyDescent="0.2">
      <c r="A79" s="111">
        <v>73</v>
      </c>
      <c r="B79" s="57" t="s">
        <v>168</v>
      </c>
      <c r="C79" s="58" t="s">
        <v>157</v>
      </c>
      <c r="D79" s="59" t="s">
        <v>169</v>
      </c>
      <c r="E79" s="60" t="s">
        <v>113</v>
      </c>
      <c r="F79" s="61">
        <v>1384240</v>
      </c>
      <c r="G79" s="62">
        <v>21569</v>
      </c>
      <c r="H79" s="63" t="s">
        <v>170</v>
      </c>
      <c r="I79" s="64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33" ht="27.6" customHeight="1" x14ac:dyDescent="0.2">
      <c r="A80" s="107">
        <v>74</v>
      </c>
      <c r="B80" s="57" t="s">
        <v>171</v>
      </c>
      <c r="C80" s="58" t="s">
        <v>157</v>
      </c>
      <c r="D80" s="59" t="s">
        <v>169</v>
      </c>
      <c r="E80" s="60" t="s">
        <v>113</v>
      </c>
      <c r="F80" s="61">
        <v>200690</v>
      </c>
      <c r="G80" s="109" t="s">
        <v>159</v>
      </c>
      <c r="H80" s="110" t="s">
        <v>160</v>
      </c>
      <c r="I80" s="64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8" customHeight="1" x14ac:dyDescent="0.2">
      <c r="A81" s="111">
        <v>75</v>
      </c>
      <c r="B81" s="57" t="s">
        <v>172</v>
      </c>
      <c r="C81" s="58" t="s">
        <v>157</v>
      </c>
      <c r="D81" s="59" t="s">
        <v>169</v>
      </c>
      <c r="E81" s="60" t="s">
        <v>113</v>
      </c>
      <c r="F81" s="61">
        <v>254870</v>
      </c>
      <c r="G81" s="62">
        <v>21335</v>
      </c>
      <c r="H81" s="63" t="s">
        <v>162</v>
      </c>
      <c r="I81" s="64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ht="18" customHeight="1" x14ac:dyDescent="0.2">
      <c r="A82" s="107">
        <v>76</v>
      </c>
      <c r="B82" s="57" t="s">
        <v>173</v>
      </c>
      <c r="C82" s="58" t="s">
        <v>157</v>
      </c>
      <c r="D82" s="59" t="s">
        <v>169</v>
      </c>
      <c r="E82" s="60" t="s">
        <v>113</v>
      </c>
      <c r="F82" s="61">
        <v>14348</v>
      </c>
      <c r="G82" s="62">
        <v>21752</v>
      </c>
      <c r="H82" s="63" t="s">
        <v>164</v>
      </c>
      <c r="I82" s="64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8" customHeight="1" x14ac:dyDescent="0.2">
      <c r="A83" s="111">
        <v>77</v>
      </c>
      <c r="B83" s="57" t="s">
        <v>174</v>
      </c>
      <c r="C83" s="58" t="s">
        <v>157</v>
      </c>
      <c r="D83" s="59" t="s">
        <v>169</v>
      </c>
      <c r="E83" s="60" t="s">
        <v>113</v>
      </c>
      <c r="F83" s="61">
        <v>43130</v>
      </c>
      <c r="G83" s="62">
        <v>21334</v>
      </c>
      <c r="H83" s="63" t="s">
        <v>162</v>
      </c>
      <c r="I83" s="64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18" customHeight="1" x14ac:dyDescent="0.2">
      <c r="A84" s="107">
        <v>78</v>
      </c>
      <c r="B84" s="57" t="s">
        <v>175</v>
      </c>
      <c r="C84" s="58" t="s">
        <v>157</v>
      </c>
      <c r="D84" s="59" t="s">
        <v>169</v>
      </c>
      <c r="E84" s="60" t="s">
        <v>113</v>
      </c>
      <c r="F84" s="61">
        <v>38000</v>
      </c>
      <c r="G84" s="62">
        <v>21754</v>
      </c>
      <c r="H84" s="63" t="s">
        <v>164</v>
      </c>
      <c r="I84" s="64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ht="18" customHeight="1" x14ac:dyDescent="0.2">
      <c r="A85" s="111">
        <v>79</v>
      </c>
      <c r="B85" s="65" t="s">
        <v>176</v>
      </c>
      <c r="C85" s="66" t="s">
        <v>157</v>
      </c>
      <c r="D85" s="67" t="s">
        <v>169</v>
      </c>
      <c r="E85" s="68" t="s">
        <v>113</v>
      </c>
      <c r="F85" s="61">
        <v>74191</v>
      </c>
      <c r="G85" s="69">
        <v>22329</v>
      </c>
      <c r="H85" s="70" t="s">
        <v>167</v>
      </c>
      <c r="I85" s="71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18" customHeight="1" x14ac:dyDescent="0.2">
      <c r="A86" s="107">
        <v>80</v>
      </c>
      <c r="B86" s="73" t="s">
        <v>177</v>
      </c>
      <c r="C86" s="66" t="s">
        <v>157</v>
      </c>
      <c r="D86" s="67" t="s">
        <v>169</v>
      </c>
      <c r="E86" s="68" t="s">
        <v>113</v>
      </c>
      <c r="F86" s="61">
        <v>163000</v>
      </c>
      <c r="G86" s="69">
        <v>22358</v>
      </c>
      <c r="H86" s="70" t="s">
        <v>178</v>
      </c>
      <c r="I86" s="71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s="36" customFormat="1" ht="18" customHeight="1" thickBot="1" x14ac:dyDescent="0.25">
      <c r="A87" s="113"/>
      <c r="B87" s="114"/>
      <c r="C87" s="115"/>
      <c r="D87" s="116"/>
      <c r="E87" s="117"/>
      <c r="F87" s="118"/>
      <c r="G87" s="119"/>
      <c r="H87" s="120"/>
      <c r="I87" s="121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s="36" customFormat="1" ht="18" customHeight="1" thickBot="1" x14ac:dyDescent="0.25">
      <c r="A88" s="98"/>
      <c r="B88" s="122" t="s">
        <v>179</v>
      </c>
      <c r="C88" s="100"/>
      <c r="D88" s="101"/>
      <c r="E88" s="102"/>
      <c r="F88" s="103">
        <f>SUM(F89:F104)</f>
        <v>29367419</v>
      </c>
      <c r="G88" s="104"/>
      <c r="H88" s="123"/>
      <c r="I88" s="124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1:24" s="36" customFormat="1" ht="18" customHeight="1" x14ac:dyDescent="0.2">
      <c r="A89" s="125">
        <v>81</v>
      </c>
      <c r="B89" s="126" t="s">
        <v>180</v>
      </c>
      <c r="C89" s="127" t="s">
        <v>181</v>
      </c>
      <c r="D89" s="128" t="s">
        <v>182</v>
      </c>
      <c r="E89" s="129" t="s">
        <v>15</v>
      </c>
      <c r="F89" s="130">
        <v>3850000</v>
      </c>
      <c r="G89" s="131" t="s">
        <v>183</v>
      </c>
      <c r="H89" s="132"/>
      <c r="I89" s="133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  <row r="90" spans="1:24" s="36" customFormat="1" ht="18" customHeight="1" x14ac:dyDescent="0.2">
      <c r="A90" s="134">
        <v>82</v>
      </c>
      <c r="B90" s="76" t="s">
        <v>184</v>
      </c>
      <c r="C90" s="77" t="s">
        <v>181</v>
      </c>
      <c r="D90" s="78" t="s">
        <v>185</v>
      </c>
      <c r="E90" s="79" t="s">
        <v>15</v>
      </c>
      <c r="F90" s="80">
        <v>3415000</v>
      </c>
      <c r="G90" s="135" t="s">
        <v>183</v>
      </c>
      <c r="H90" s="136"/>
      <c r="I90" s="75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</row>
    <row r="91" spans="1:24" s="36" customFormat="1" ht="18" customHeight="1" x14ac:dyDescent="0.2">
      <c r="A91" s="125">
        <v>83</v>
      </c>
      <c r="B91" s="76" t="s">
        <v>186</v>
      </c>
      <c r="C91" s="77" t="s">
        <v>181</v>
      </c>
      <c r="D91" s="78" t="s">
        <v>185</v>
      </c>
      <c r="E91" s="79" t="s">
        <v>15</v>
      </c>
      <c r="F91" s="80">
        <v>2900000</v>
      </c>
      <c r="G91" s="135" t="s">
        <v>183</v>
      </c>
      <c r="H91" s="137"/>
      <c r="I91" s="75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</row>
    <row r="92" spans="1:24" s="36" customFormat="1" ht="18" customHeight="1" x14ac:dyDescent="0.2">
      <c r="A92" s="134">
        <v>84</v>
      </c>
      <c r="B92" s="76" t="s">
        <v>187</v>
      </c>
      <c r="C92" s="77" t="s">
        <v>181</v>
      </c>
      <c r="D92" s="78" t="s">
        <v>185</v>
      </c>
      <c r="E92" s="79" t="s">
        <v>15</v>
      </c>
      <c r="F92" s="80">
        <v>2700000</v>
      </c>
      <c r="G92" s="135" t="s">
        <v>183</v>
      </c>
      <c r="H92" s="136"/>
      <c r="I92" s="75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</row>
    <row r="93" spans="1:24" s="140" customFormat="1" ht="18" customHeight="1" x14ac:dyDescent="0.2">
      <c r="A93" s="125">
        <v>85</v>
      </c>
      <c r="B93" s="76" t="s">
        <v>188</v>
      </c>
      <c r="C93" s="77" t="s">
        <v>189</v>
      </c>
      <c r="D93" s="78" t="s">
        <v>190</v>
      </c>
      <c r="E93" s="79" t="s">
        <v>15</v>
      </c>
      <c r="F93" s="80">
        <v>20000</v>
      </c>
      <c r="G93" s="138"/>
      <c r="H93" s="136"/>
      <c r="I93" s="75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</row>
    <row r="94" spans="1:24" s="36" customFormat="1" ht="18" customHeight="1" x14ac:dyDescent="0.2">
      <c r="A94" s="134">
        <v>86</v>
      </c>
      <c r="B94" s="73" t="s">
        <v>191</v>
      </c>
      <c r="C94" s="66" t="s">
        <v>181</v>
      </c>
      <c r="D94" s="67" t="s">
        <v>185</v>
      </c>
      <c r="E94" s="68" t="s">
        <v>15</v>
      </c>
      <c r="F94" s="61">
        <v>1480000</v>
      </c>
      <c r="G94" s="69" t="s">
        <v>183</v>
      </c>
      <c r="H94" s="70"/>
      <c r="I94" s="75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</row>
    <row r="95" spans="1:24" s="36" customFormat="1" ht="18" customHeight="1" x14ac:dyDescent="0.2">
      <c r="A95" s="125">
        <v>87</v>
      </c>
      <c r="B95" s="73" t="s">
        <v>192</v>
      </c>
      <c r="C95" s="66" t="s">
        <v>181</v>
      </c>
      <c r="D95" s="67" t="s">
        <v>185</v>
      </c>
      <c r="E95" s="68" t="s">
        <v>15</v>
      </c>
      <c r="F95" s="61">
        <v>551000</v>
      </c>
      <c r="G95" s="69" t="s">
        <v>183</v>
      </c>
      <c r="H95" s="70"/>
      <c r="I95" s="75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</row>
    <row r="96" spans="1:24" s="36" customFormat="1" ht="18" customHeight="1" x14ac:dyDescent="0.2">
      <c r="A96" s="134">
        <v>88</v>
      </c>
      <c r="B96" s="76" t="s">
        <v>188</v>
      </c>
      <c r="C96" s="77" t="s">
        <v>189</v>
      </c>
      <c r="D96" s="78" t="s">
        <v>190</v>
      </c>
      <c r="E96" s="79" t="s">
        <v>15</v>
      </c>
      <c r="F96" s="80">
        <v>60000</v>
      </c>
      <c r="G96" s="69"/>
      <c r="H96" s="70"/>
      <c r="I96" s="75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</row>
    <row r="97" spans="1:24" s="36" customFormat="1" ht="18" customHeight="1" x14ac:dyDescent="0.2">
      <c r="A97" s="125">
        <v>89</v>
      </c>
      <c r="B97" s="76" t="s">
        <v>193</v>
      </c>
      <c r="C97" s="77" t="s">
        <v>189</v>
      </c>
      <c r="D97" s="78" t="s">
        <v>194</v>
      </c>
      <c r="E97" s="79" t="s">
        <v>15</v>
      </c>
      <c r="F97" s="80">
        <v>35000</v>
      </c>
      <c r="G97" s="69"/>
      <c r="H97" s="70"/>
      <c r="I97" s="75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1:24" s="36" customFormat="1" ht="18" customHeight="1" x14ac:dyDescent="0.2">
      <c r="A98" s="134">
        <v>90</v>
      </c>
      <c r="B98" s="73" t="s">
        <v>195</v>
      </c>
      <c r="C98" s="141" t="s">
        <v>181</v>
      </c>
      <c r="D98" s="67" t="s">
        <v>196</v>
      </c>
      <c r="E98" s="68" t="s">
        <v>15</v>
      </c>
      <c r="F98" s="61">
        <v>600000</v>
      </c>
      <c r="G98" s="69" t="s">
        <v>183</v>
      </c>
      <c r="H98" s="70"/>
      <c r="I98" s="75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</row>
    <row r="99" spans="1:24" s="36" customFormat="1" ht="18" customHeight="1" x14ac:dyDescent="0.2">
      <c r="A99" s="125">
        <v>91</v>
      </c>
      <c r="B99" s="73" t="s">
        <v>197</v>
      </c>
      <c r="C99" s="141" t="s">
        <v>198</v>
      </c>
      <c r="D99" s="67" t="s">
        <v>196</v>
      </c>
      <c r="E99" s="68" t="s">
        <v>15</v>
      </c>
      <c r="F99" s="61">
        <v>81419</v>
      </c>
      <c r="G99" s="69"/>
      <c r="H99" s="70"/>
      <c r="I99" s="75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</row>
    <row r="100" spans="1:24" s="36" customFormat="1" ht="18" customHeight="1" x14ac:dyDescent="0.2">
      <c r="A100" s="134">
        <v>92</v>
      </c>
      <c r="B100" s="73" t="s">
        <v>188</v>
      </c>
      <c r="C100" s="141" t="s">
        <v>189</v>
      </c>
      <c r="D100" s="67" t="s">
        <v>199</v>
      </c>
      <c r="E100" s="68" t="s">
        <v>15</v>
      </c>
      <c r="F100" s="61">
        <v>12000</v>
      </c>
      <c r="G100" s="69"/>
      <c r="H100" s="70"/>
      <c r="I100" s="75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 s="36" customFormat="1" ht="18" customHeight="1" x14ac:dyDescent="0.2">
      <c r="A101" s="125">
        <v>93</v>
      </c>
      <c r="B101" s="73" t="s">
        <v>200</v>
      </c>
      <c r="C101" s="141" t="s">
        <v>181</v>
      </c>
      <c r="D101" s="67" t="s">
        <v>201</v>
      </c>
      <c r="E101" s="68" t="s">
        <v>15</v>
      </c>
      <c r="F101" s="61">
        <v>3064000</v>
      </c>
      <c r="G101" s="69" t="s">
        <v>183</v>
      </c>
      <c r="H101" s="70"/>
      <c r="I101" s="75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24" s="36" customFormat="1" ht="18" customHeight="1" x14ac:dyDescent="0.2">
      <c r="A102" s="134">
        <v>94</v>
      </c>
      <c r="B102" s="73" t="s">
        <v>202</v>
      </c>
      <c r="C102" s="141" t="s">
        <v>181</v>
      </c>
      <c r="D102" s="67" t="s">
        <v>203</v>
      </c>
      <c r="E102" s="68" t="s">
        <v>15</v>
      </c>
      <c r="F102" s="61">
        <v>3655000</v>
      </c>
      <c r="G102" s="69" t="s">
        <v>183</v>
      </c>
      <c r="H102" s="70"/>
      <c r="I102" s="75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 s="36" customFormat="1" ht="18" customHeight="1" x14ac:dyDescent="0.2">
      <c r="A103" s="125">
        <v>95</v>
      </c>
      <c r="B103" s="73" t="s">
        <v>204</v>
      </c>
      <c r="C103" s="141" t="s">
        <v>181</v>
      </c>
      <c r="D103" s="67" t="s">
        <v>205</v>
      </c>
      <c r="E103" s="68" t="s">
        <v>89</v>
      </c>
      <c r="F103" s="61">
        <v>4746000</v>
      </c>
      <c r="G103" s="69" t="s">
        <v>183</v>
      </c>
      <c r="H103" s="70"/>
      <c r="I103" s="75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</row>
    <row r="104" spans="1:24" s="36" customFormat="1" ht="18" customHeight="1" x14ac:dyDescent="0.2">
      <c r="A104" s="134">
        <v>96</v>
      </c>
      <c r="B104" s="73" t="s">
        <v>188</v>
      </c>
      <c r="C104" s="141" t="s">
        <v>189</v>
      </c>
      <c r="D104" s="67" t="s">
        <v>206</v>
      </c>
      <c r="E104" s="68" t="s">
        <v>89</v>
      </c>
      <c r="F104" s="61">
        <v>2198000</v>
      </c>
      <c r="G104" s="69"/>
      <c r="H104" s="70"/>
      <c r="I104" s="75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</row>
    <row r="105" spans="1:24" s="36" customFormat="1" ht="18" customHeight="1" thickBot="1" x14ac:dyDescent="0.25">
      <c r="A105" s="142"/>
      <c r="B105" s="143"/>
      <c r="C105" s="144"/>
      <c r="D105" s="83"/>
      <c r="E105" s="84"/>
      <c r="F105" s="145"/>
      <c r="G105" s="86"/>
      <c r="H105" s="87"/>
      <c r="I105" s="121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</row>
    <row r="106" spans="1:24" s="36" customFormat="1" ht="18" customHeight="1" thickBot="1" x14ac:dyDescent="0.25">
      <c r="A106" s="98"/>
      <c r="B106" s="122" t="s">
        <v>207</v>
      </c>
      <c r="C106" s="146"/>
      <c r="D106" s="101"/>
      <c r="E106" s="102"/>
      <c r="F106" s="103">
        <f>SUM(F107:F115)</f>
        <v>1649183</v>
      </c>
      <c r="G106" s="104"/>
      <c r="H106" s="105"/>
      <c r="I106" s="124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1:24" ht="18" customHeight="1" x14ac:dyDescent="0.2">
      <c r="A107" s="125">
        <v>97</v>
      </c>
      <c r="B107" s="147" t="s">
        <v>208</v>
      </c>
      <c r="C107" s="127" t="s">
        <v>209</v>
      </c>
      <c r="D107" s="128" t="s">
        <v>210</v>
      </c>
      <c r="E107" s="129" t="s">
        <v>145</v>
      </c>
      <c r="F107" s="130">
        <v>25953.8</v>
      </c>
      <c r="G107" s="148" t="s">
        <v>211</v>
      </c>
      <c r="H107" s="149" t="s">
        <v>212</v>
      </c>
      <c r="I107" s="150"/>
    </row>
    <row r="108" spans="1:24" ht="18" customHeight="1" x14ac:dyDescent="0.2">
      <c r="A108" s="125">
        <v>98</v>
      </c>
      <c r="B108" s="76" t="s">
        <v>213</v>
      </c>
      <c r="C108" s="77" t="s">
        <v>209</v>
      </c>
      <c r="D108" s="78" t="s">
        <v>210</v>
      </c>
      <c r="E108" s="79" t="s">
        <v>145</v>
      </c>
      <c r="F108" s="80">
        <v>150000</v>
      </c>
      <c r="G108" s="151" t="s">
        <v>214</v>
      </c>
      <c r="H108" s="152" t="s">
        <v>215</v>
      </c>
      <c r="I108" s="150"/>
    </row>
    <row r="109" spans="1:24" ht="18" customHeight="1" x14ac:dyDescent="0.2">
      <c r="A109" s="125">
        <v>99</v>
      </c>
      <c r="B109" s="76" t="s">
        <v>216</v>
      </c>
      <c r="C109" s="77" t="s">
        <v>209</v>
      </c>
      <c r="D109" s="78" t="s">
        <v>217</v>
      </c>
      <c r="E109" s="79" t="s">
        <v>145</v>
      </c>
      <c r="F109" s="80">
        <v>13969</v>
      </c>
      <c r="G109" s="151" t="s">
        <v>218</v>
      </c>
      <c r="H109" s="152" t="s">
        <v>219</v>
      </c>
      <c r="I109" s="150"/>
    </row>
    <row r="110" spans="1:24" ht="18" customHeight="1" x14ac:dyDescent="0.2">
      <c r="A110" s="125">
        <v>100</v>
      </c>
      <c r="B110" s="153" t="s">
        <v>220</v>
      </c>
      <c r="C110" s="77" t="s">
        <v>209</v>
      </c>
      <c r="D110" s="78" t="s">
        <v>217</v>
      </c>
      <c r="E110" s="79" t="s">
        <v>145</v>
      </c>
      <c r="F110" s="80">
        <v>1353</v>
      </c>
      <c r="G110" s="151" t="s">
        <v>221</v>
      </c>
      <c r="H110" s="152" t="s">
        <v>133</v>
      </c>
      <c r="I110" s="150"/>
    </row>
    <row r="111" spans="1:24" ht="18" customHeight="1" x14ac:dyDescent="0.2">
      <c r="A111" s="125">
        <v>101</v>
      </c>
      <c r="B111" s="153" t="s">
        <v>222</v>
      </c>
      <c r="C111" s="77" t="s">
        <v>209</v>
      </c>
      <c r="D111" s="78" t="s">
        <v>217</v>
      </c>
      <c r="E111" s="79" t="s">
        <v>145</v>
      </c>
      <c r="F111" s="80">
        <v>81515</v>
      </c>
      <c r="G111" s="151" t="s">
        <v>223</v>
      </c>
      <c r="H111" s="152" t="s">
        <v>224</v>
      </c>
      <c r="I111" s="150"/>
    </row>
    <row r="112" spans="1:24" ht="18" customHeight="1" x14ac:dyDescent="0.2">
      <c r="A112" s="125">
        <v>102</v>
      </c>
      <c r="B112" s="76" t="s">
        <v>225</v>
      </c>
      <c r="C112" s="77" t="s">
        <v>209</v>
      </c>
      <c r="D112" s="78" t="s">
        <v>226</v>
      </c>
      <c r="E112" s="79" t="s">
        <v>145</v>
      </c>
      <c r="F112" s="80">
        <v>22036.2</v>
      </c>
      <c r="G112" s="151" t="s">
        <v>227</v>
      </c>
      <c r="H112" s="152" t="s">
        <v>228</v>
      </c>
      <c r="I112" s="150"/>
      <c r="J112" s="154"/>
      <c r="K112" s="154"/>
      <c r="L112" s="154"/>
      <c r="M112" s="154"/>
      <c r="N112" s="154"/>
      <c r="O112" s="154"/>
      <c r="P112" s="154"/>
    </row>
    <row r="113" spans="1:16" ht="18" customHeight="1" x14ac:dyDescent="0.2">
      <c r="A113" s="125">
        <v>103</v>
      </c>
      <c r="B113" s="76" t="s">
        <v>229</v>
      </c>
      <c r="C113" s="77" t="s">
        <v>209</v>
      </c>
      <c r="D113" s="78" t="s">
        <v>230</v>
      </c>
      <c r="E113" s="79" t="s">
        <v>145</v>
      </c>
      <c r="F113" s="80">
        <v>186256</v>
      </c>
      <c r="G113" s="151" t="s">
        <v>231</v>
      </c>
      <c r="H113" s="152" t="s">
        <v>228</v>
      </c>
      <c r="I113" s="155"/>
      <c r="J113" s="154"/>
      <c r="K113" s="154"/>
      <c r="L113" s="154"/>
      <c r="M113" s="154"/>
      <c r="N113" s="154"/>
      <c r="O113" s="154"/>
      <c r="P113" s="154"/>
    </row>
    <row r="114" spans="1:16" ht="18" customHeight="1" x14ac:dyDescent="0.2">
      <c r="A114" s="125">
        <v>104</v>
      </c>
      <c r="B114" s="76" t="s">
        <v>232</v>
      </c>
      <c r="C114" s="77" t="s">
        <v>209</v>
      </c>
      <c r="D114" s="78" t="s">
        <v>233</v>
      </c>
      <c r="E114" s="79" t="s">
        <v>15</v>
      </c>
      <c r="F114" s="80">
        <v>4000</v>
      </c>
      <c r="G114" s="151" t="s">
        <v>234</v>
      </c>
      <c r="H114" s="152" t="s">
        <v>35</v>
      </c>
      <c r="I114" s="156"/>
      <c r="J114" s="154"/>
      <c r="K114" s="154"/>
      <c r="L114" s="154"/>
      <c r="M114" s="154"/>
      <c r="N114" s="154"/>
      <c r="O114" s="154"/>
      <c r="P114" s="154"/>
    </row>
    <row r="115" spans="1:16" ht="18" customHeight="1" x14ac:dyDescent="0.2">
      <c r="A115" s="125">
        <v>105</v>
      </c>
      <c r="B115" s="157" t="s">
        <v>235</v>
      </c>
      <c r="C115" s="77" t="s">
        <v>209</v>
      </c>
      <c r="D115" s="158" t="s">
        <v>236</v>
      </c>
      <c r="E115" s="159" t="s">
        <v>116</v>
      </c>
      <c r="F115" s="80">
        <v>1164100</v>
      </c>
      <c r="G115" s="160">
        <v>21185</v>
      </c>
      <c r="H115" s="161" t="s">
        <v>133</v>
      </c>
      <c r="I115" s="162"/>
      <c r="J115" s="154"/>
      <c r="K115" s="154"/>
      <c r="L115" s="154"/>
      <c r="M115" s="154"/>
      <c r="N115" s="154"/>
      <c r="O115" s="154"/>
      <c r="P115" s="154"/>
    </row>
    <row r="116" spans="1:16" ht="18" customHeight="1" thickBot="1" x14ac:dyDescent="0.25">
      <c r="A116" s="163"/>
      <c r="B116" s="164"/>
      <c r="C116" s="165"/>
      <c r="D116" s="166"/>
      <c r="E116" s="167"/>
      <c r="F116" s="168"/>
      <c r="G116" s="169">
        <v>90093</v>
      </c>
      <c r="H116" s="170" t="s">
        <v>215</v>
      </c>
      <c r="I116" s="171"/>
      <c r="J116" s="154"/>
      <c r="K116" s="154"/>
      <c r="L116" s="154"/>
      <c r="M116" s="154"/>
      <c r="N116" s="154"/>
      <c r="O116" s="154"/>
      <c r="P116" s="154"/>
    </row>
    <row r="117" spans="1:16" ht="18" customHeight="1" thickBot="1" x14ac:dyDescent="0.3">
      <c r="A117" s="172"/>
      <c r="B117" s="173" t="s">
        <v>237</v>
      </c>
      <c r="C117" s="174"/>
      <c r="D117" s="175"/>
      <c r="E117" s="176"/>
      <c r="F117" s="103">
        <f>SUM(F118:F128)</f>
        <v>70000</v>
      </c>
      <c r="G117" s="104"/>
      <c r="H117" s="105"/>
      <c r="I117" s="106"/>
      <c r="J117" s="154"/>
      <c r="K117" s="154"/>
      <c r="L117" s="154"/>
      <c r="M117" s="154"/>
      <c r="N117" s="154"/>
      <c r="O117" s="154"/>
      <c r="P117" s="154"/>
    </row>
    <row r="118" spans="1:16" ht="18" customHeight="1" x14ac:dyDescent="0.2">
      <c r="A118" s="177">
        <v>106</v>
      </c>
      <c r="B118" s="76" t="s">
        <v>238</v>
      </c>
      <c r="C118" s="77" t="s">
        <v>20</v>
      </c>
      <c r="D118" s="78" t="s">
        <v>239</v>
      </c>
      <c r="E118" s="79" t="s">
        <v>145</v>
      </c>
      <c r="F118" s="80">
        <v>7000</v>
      </c>
      <c r="G118" s="69">
        <v>22575</v>
      </c>
      <c r="H118" s="70" t="s">
        <v>17</v>
      </c>
      <c r="I118" s="71">
        <v>42704</v>
      </c>
      <c r="J118" s="154"/>
      <c r="K118" s="154"/>
      <c r="L118" s="154"/>
      <c r="M118" s="154"/>
      <c r="N118" s="154"/>
      <c r="O118" s="154"/>
      <c r="P118" s="154"/>
    </row>
    <row r="119" spans="1:16" ht="18" customHeight="1" x14ac:dyDescent="0.2">
      <c r="A119" s="107">
        <v>107</v>
      </c>
      <c r="B119" s="76" t="s">
        <v>240</v>
      </c>
      <c r="C119" s="77" t="s">
        <v>20</v>
      </c>
      <c r="D119" s="78" t="s">
        <v>239</v>
      </c>
      <c r="E119" s="79" t="s">
        <v>145</v>
      </c>
      <c r="F119" s="80">
        <v>7000</v>
      </c>
      <c r="G119" s="69">
        <v>22576</v>
      </c>
      <c r="H119" s="70" t="s">
        <v>241</v>
      </c>
      <c r="I119" s="71">
        <v>42704</v>
      </c>
      <c r="J119" s="154"/>
      <c r="K119" s="154"/>
      <c r="L119" s="154"/>
      <c r="M119" s="154"/>
      <c r="N119" s="154"/>
      <c r="O119" s="154"/>
      <c r="P119" s="154"/>
    </row>
    <row r="120" spans="1:16" ht="18" customHeight="1" x14ac:dyDescent="0.2">
      <c r="A120" s="177">
        <v>108</v>
      </c>
      <c r="B120" s="76" t="s">
        <v>242</v>
      </c>
      <c r="C120" s="77" t="s">
        <v>20</v>
      </c>
      <c r="D120" s="78" t="s">
        <v>239</v>
      </c>
      <c r="E120" s="79" t="s">
        <v>145</v>
      </c>
      <c r="F120" s="80">
        <v>7000</v>
      </c>
      <c r="G120" s="69">
        <v>22574</v>
      </c>
      <c r="H120" s="70" t="s">
        <v>243</v>
      </c>
      <c r="I120" s="71">
        <v>42704</v>
      </c>
      <c r="J120" s="154"/>
      <c r="K120" s="154"/>
      <c r="L120" s="154"/>
      <c r="M120" s="154"/>
      <c r="N120" s="154"/>
      <c r="O120" s="154"/>
      <c r="P120" s="154"/>
    </row>
    <row r="121" spans="1:16" ht="18" customHeight="1" x14ac:dyDescent="0.2">
      <c r="A121" s="107">
        <v>109</v>
      </c>
      <c r="B121" s="73" t="s">
        <v>244</v>
      </c>
      <c r="C121" s="77" t="s">
        <v>20</v>
      </c>
      <c r="D121" s="78" t="s">
        <v>239</v>
      </c>
      <c r="E121" s="68" t="s">
        <v>145</v>
      </c>
      <c r="F121" s="61">
        <v>7000</v>
      </c>
      <c r="G121" s="69">
        <v>22227</v>
      </c>
      <c r="H121" s="70" t="s">
        <v>245</v>
      </c>
      <c r="I121" s="71">
        <v>42704</v>
      </c>
      <c r="J121" s="154"/>
      <c r="K121" s="154"/>
      <c r="L121" s="154"/>
      <c r="M121" s="154"/>
      <c r="N121" s="154"/>
      <c r="O121" s="154"/>
      <c r="P121" s="154"/>
    </row>
    <row r="122" spans="1:16" ht="18" customHeight="1" x14ac:dyDescent="0.2">
      <c r="A122" s="177">
        <v>110</v>
      </c>
      <c r="B122" s="73" t="s">
        <v>246</v>
      </c>
      <c r="C122" s="141" t="s">
        <v>20</v>
      </c>
      <c r="D122" s="78" t="s">
        <v>239</v>
      </c>
      <c r="E122" s="68" t="s">
        <v>145</v>
      </c>
      <c r="F122" s="61">
        <v>7000</v>
      </c>
      <c r="G122" s="69">
        <v>22463</v>
      </c>
      <c r="H122" s="70" t="s">
        <v>247</v>
      </c>
      <c r="I122" s="71">
        <v>42704</v>
      </c>
    </row>
    <row r="123" spans="1:16" ht="18" customHeight="1" x14ac:dyDescent="0.2">
      <c r="A123" s="107">
        <v>111</v>
      </c>
      <c r="B123" s="157" t="s">
        <v>248</v>
      </c>
      <c r="C123" s="178" t="s">
        <v>20</v>
      </c>
      <c r="D123" s="158" t="s">
        <v>249</v>
      </c>
      <c r="E123" s="159" t="s">
        <v>145</v>
      </c>
      <c r="F123" s="80">
        <v>5000</v>
      </c>
      <c r="G123" s="69">
        <v>22410</v>
      </c>
      <c r="H123" s="70" t="s">
        <v>250</v>
      </c>
      <c r="I123" s="71">
        <v>42704</v>
      </c>
    </row>
    <row r="124" spans="1:16" ht="18" customHeight="1" x14ac:dyDescent="0.2">
      <c r="A124" s="177">
        <v>112</v>
      </c>
      <c r="B124" s="157" t="s">
        <v>251</v>
      </c>
      <c r="C124" s="178" t="s">
        <v>20</v>
      </c>
      <c r="D124" s="158" t="s">
        <v>108</v>
      </c>
      <c r="E124" s="159" t="s">
        <v>145</v>
      </c>
      <c r="F124" s="80">
        <v>7000</v>
      </c>
      <c r="G124" s="69">
        <v>22572</v>
      </c>
      <c r="H124" s="70" t="s">
        <v>17</v>
      </c>
      <c r="I124" s="71">
        <v>42704</v>
      </c>
    </row>
    <row r="125" spans="1:16" ht="18" customHeight="1" x14ac:dyDescent="0.2">
      <c r="A125" s="107">
        <v>113</v>
      </c>
      <c r="B125" s="157" t="s">
        <v>252</v>
      </c>
      <c r="C125" s="178" t="s">
        <v>20</v>
      </c>
      <c r="D125" s="158" t="s">
        <v>253</v>
      </c>
      <c r="E125" s="159" t="s">
        <v>145</v>
      </c>
      <c r="F125" s="80">
        <v>7000</v>
      </c>
      <c r="G125" s="69">
        <v>22462</v>
      </c>
      <c r="H125" s="70" t="s">
        <v>247</v>
      </c>
      <c r="I125" s="71">
        <v>42704</v>
      </c>
    </row>
    <row r="126" spans="1:16" ht="18" customHeight="1" x14ac:dyDescent="0.2">
      <c r="A126" s="177">
        <v>114</v>
      </c>
      <c r="B126" s="157" t="s">
        <v>254</v>
      </c>
      <c r="C126" s="178" t="s">
        <v>20</v>
      </c>
      <c r="D126" s="158" t="s">
        <v>255</v>
      </c>
      <c r="E126" s="159" t="s">
        <v>145</v>
      </c>
      <c r="F126" s="80">
        <v>4000</v>
      </c>
      <c r="G126" s="69">
        <v>22459</v>
      </c>
      <c r="H126" s="70" t="s">
        <v>247</v>
      </c>
      <c r="I126" s="71">
        <v>42704</v>
      </c>
    </row>
    <row r="127" spans="1:16" ht="18" customHeight="1" x14ac:dyDescent="0.2">
      <c r="A127" s="107">
        <v>115</v>
      </c>
      <c r="B127" s="157" t="s">
        <v>256</v>
      </c>
      <c r="C127" s="178" t="s">
        <v>20</v>
      </c>
      <c r="D127" s="158" t="s">
        <v>249</v>
      </c>
      <c r="E127" s="159" t="s">
        <v>145</v>
      </c>
      <c r="F127" s="80">
        <v>7000</v>
      </c>
      <c r="G127" s="69">
        <v>22573</v>
      </c>
      <c r="H127" s="70" t="s">
        <v>17</v>
      </c>
      <c r="I127" s="71">
        <v>42704</v>
      </c>
    </row>
    <row r="128" spans="1:16" ht="18" customHeight="1" x14ac:dyDescent="0.2">
      <c r="A128" s="177">
        <v>116</v>
      </c>
      <c r="B128" s="157" t="s">
        <v>257</v>
      </c>
      <c r="C128" s="178" t="s">
        <v>20</v>
      </c>
      <c r="D128" s="158" t="s">
        <v>258</v>
      </c>
      <c r="E128" s="159" t="s">
        <v>145</v>
      </c>
      <c r="F128" s="80">
        <v>5000</v>
      </c>
      <c r="G128" s="69">
        <v>22461</v>
      </c>
      <c r="H128" s="70" t="s">
        <v>247</v>
      </c>
      <c r="I128" s="71">
        <v>42704</v>
      </c>
    </row>
    <row r="129" spans="1:9" ht="18" customHeight="1" thickBot="1" x14ac:dyDescent="0.25">
      <c r="A129" s="179"/>
      <c r="B129" s="180"/>
      <c r="C129" s="181"/>
      <c r="D129" s="182"/>
      <c r="E129" s="183"/>
      <c r="F129" s="184"/>
      <c r="G129" s="185"/>
      <c r="H129" s="186"/>
      <c r="I129" s="187"/>
    </row>
    <row r="130" spans="1:9" ht="18" customHeight="1" thickBot="1" x14ac:dyDescent="0.25">
      <c r="A130" s="98"/>
      <c r="B130" s="122" t="s">
        <v>259</v>
      </c>
      <c r="C130" s="100"/>
      <c r="D130" s="101"/>
      <c r="E130" s="100"/>
      <c r="F130" s="103">
        <f>SUM(F131:F138)</f>
        <v>159889</v>
      </c>
      <c r="G130" s="104"/>
      <c r="H130" s="105"/>
      <c r="I130" s="124"/>
    </row>
    <row r="131" spans="1:9" ht="18" customHeight="1" x14ac:dyDescent="0.2">
      <c r="A131" s="188">
        <v>116</v>
      </c>
      <c r="B131" s="189" t="s">
        <v>260</v>
      </c>
      <c r="C131" s="190" t="s">
        <v>20</v>
      </c>
      <c r="D131" s="191" t="s">
        <v>261</v>
      </c>
      <c r="E131" s="192" t="s">
        <v>15</v>
      </c>
      <c r="F131" s="130">
        <v>30000</v>
      </c>
      <c r="G131" s="69">
        <v>20850</v>
      </c>
      <c r="H131" s="70" t="s">
        <v>262</v>
      </c>
      <c r="I131" s="71">
        <v>42766</v>
      </c>
    </row>
    <row r="132" spans="1:9" ht="18" customHeight="1" x14ac:dyDescent="0.2">
      <c r="A132" s="193">
        <v>117</v>
      </c>
      <c r="B132" s="157" t="s">
        <v>263</v>
      </c>
      <c r="C132" s="178" t="s">
        <v>20</v>
      </c>
      <c r="D132" s="158" t="s">
        <v>264</v>
      </c>
      <c r="E132" s="159" t="s">
        <v>15</v>
      </c>
      <c r="F132" s="80">
        <v>30000</v>
      </c>
      <c r="G132" s="69">
        <v>20849</v>
      </c>
      <c r="H132" s="70" t="s">
        <v>262</v>
      </c>
      <c r="I132" s="71">
        <v>42766</v>
      </c>
    </row>
    <row r="133" spans="1:9" ht="18" customHeight="1" x14ac:dyDescent="0.2">
      <c r="A133" s="188">
        <v>118</v>
      </c>
      <c r="B133" s="157" t="s">
        <v>265</v>
      </c>
      <c r="C133" s="178" t="s">
        <v>20</v>
      </c>
      <c r="D133" s="158" t="s">
        <v>264</v>
      </c>
      <c r="E133" s="159" t="s">
        <v>15</v>
      </c>
      <c r="F133" s="80">
        <v>19000</v>
      </c>
      <c r="G133" s="69">
        <v>20848</v>
      </c>
      <c r="H133" s="70" t="s">
        <v>262</v>
      </c>
      <c r="I133" s="71">
        <v>42766</v>
      </c>
    </row>
    <row r="134" spans="1:9" ht="18" customHeight="1" x14ac:dyDescent="0.2">
      <c r="A134" s="193">
        <v>119</v>
      </c>
      <c r="B134" s="157" t="s">
        <v>266</v>
      </c>
      <c r="C134" s="178" t="s">
        <v>20</v>
      </c>
      <c r="D134" s="158" t="s">
        <v>261</v>
      </c>
      <c r="E134" s="159" t="s">
        <v>15</v>
      </c>
      <c r="F134" s="80">
        <v>30000</v>
      </c>
      <c r="G134" s="69">
        <v>21986</v>
      </c>
      <c r="H134" s="70" t="s">
        <v>75</v>
      </c>
      <c r="I134" s="71">
        <v>42766</v>
      </c>
    </row>
    <row r="135" spans="1:9" ht="18" customHeight="1" x14ac:dyDescent="0.2">
      <c r="A135" s="188">
        <v>120</v>
      </c>
      <c r="B135" s="157" t="s">
        <v>267</v>
      </c>
      <c r="C135" s="178" t="s">
        <v>20</v>
      </c>
      <c r="D135" s="158" t="s">
        <v>261</v>
      </c>
      <c r="E135" s="159" t="s">
        <v>15</v>
      </c>
      <c r="F135" s="80">
        <v>18189</v>
      </c>
      <c r="G135" s="69">
        <v>22109</v>
      </c>
      <c r="H135" s="70" t="s">
        <v>268</v>
      </c>
      <c r="I135" s="71">
        <v>42766</v>
      </c>
    </row>
    <row r="136" spans="1:9" ht="18" customHeight="1" x14ac:dyDescent="0.2">
      <c r="A136" s="193">
        <v>121</v>
      </c>
      <c r="B136" s="157" t="s">
        <v>269</v>
      </c>
      <c r="C136" s="178" t="s">
        <v>20</v>
      </c>
      <c r="D136" s="158" t="s">
        <v>264</v>
      </c>
      <c r="E136" s="159" t="s">
        <v>15</v>
      </c>
      <c r="F136" s="80">
        <v>10000</v>
      </c>
      <c r="G136" s="138">
        <v>90282</v>
      </c>
      <c r="H136" s="152" t="s">
        <v>270</v>
      </c>
      <c r="I136" s="71">
        <v>42766</v>
      </c>
    </row>
    <row r="137" spans="1:9" ht="18" customHeight="1" x14ac:dyDescent="0.2">
      <c r="A137" s="188">
        <v>122</v>
      </c>
      <c r="B137" s="157" t="s">
        <v>271</v>
      </c>
      <c r="C137" s="178" t="s">
        <v>20</v>
      </c>
      <c r="D137" s="158" t="s">
        <v>272</v>
      </c>
      <c r="E137" s="159" t="s">
        <v>15</v>
      </c>
      <c r="F137" s="80">
        <v>12700</v>
      </c>
      <c r="G137" s="69">
        <v>22124</v>
      </c>
      <c r="H137" s="70" t="s">
        <v>31</v>
      </c>
      <c r="I137" s="71">
        <v>42766</v>
      </c>
    </row>
    <row r="138" spans="1:9" ht="18" customHeight="1" x14ac:dyDescent="0.2">
      <c r="A138" s="193">
        <v>123</v>
      </c>
      <c r="B138" s="157" t="s">
        <v>273</v>
      </c>
      <c r="C138" s="178" t="s">
        <v>20</v>
      </c>
      <c r="D138" s="158" t="s">
        <v>272</v>
      </c>
      <c r="E138" s="159" t="s">
        <v>15</v>
      </c>
      <c r="F138" s="80">
        <v>10000</v>
      </c>
      <c r="G138" s="69">
        <v>21908</v>
      </c>
      <c r="H138" s="70" t="s">
        <v>274</v>
      </c>
      <c r="I138" s="71">
        <v>42766</v>
      </c>
    </row>
    <row r="139" spans="1:9" ht="18" customHeight="1" thickBot="1" x14ac:dyDescent="0.25">
      <c r="A139" s="194"/>
      <c r="B139" s="195"/>
      <c r="C139" s="196"/>
      <c r="D139" s="197"/>
      <c r="E139" s="196"/>
      <c r="F139" s="198"/>
      <c r="G139" s="169"/>
      <c r="H139" s="170"/>
      <c r="I139" s="156"/>
    </row>
    <row r="140" spans="1:9" ht="18" customHeight="1" thickBot="1" x14ac:dyDescent="0.25">
      <c r="A140" s="98"/>
      <c r="B140" s="122" t="s">
        <v>275</v>
      </c>
      <c r="C140" s="100"/>
      <c r="D140" s="101"/>
      <c r="E140" s="100"/>
      <c r="F140" s="103">
        <f>SUM(F141:F143)</f>
        <v>3122784.45</v>
      </c>
      <c r="G140" s="104"/>
      <c r="H140" s="105"/>
      <c r="I140" s="124"/>
    </row>
    <row r="141" spans="1:9" ht="18" customHeight="1" x14ac:dyDescent="0.2">
      <c r="A141" s="188">
        <v>124</v>
      </c>
      <c r="B141" s="189" t="s">
        <v>276</v>
      </c>
      <c r="C141" s="190" t="s">
        <v>20</v>
      </c>
      <c r="D141" s="191" t="s">
        <v>277</v>
      </c>
      <c r="E141" s="192" t="s">
        <v>116</v>
      </c>
      <c r="F141" s="130">
        <v>26800</v>
      </c>
      <c r="G141" s="199"/>
      <c r="H141" s="200"/>
      <c r="I141" s="201"/>
    </row>
    <row r="142" spans="1:9" ht="18" customHeight="1" x14ac:dyDescent="0.2">
      <c r="A142" s="193">
        <v>125</v>
      </c>
      <c r="B142" s="157" t="s">
        <v>278</v>
      </c>
      <c r="C142" s="178" t="s">
        <v>20</v>
      </c>
      <c r="D142" s="158" t="s">
        <v>279</v>
      </c>
      <c r="E142" s="159" t="s">
        <v>116</v>
      </c>
      <c r="F142" s="80">
        <v>1802249</v>
      </c>
      <c r="G142" s="160"/>
      <c r="H142" s="161"/>
      <c r="I142" s="155"/>
    </row>
    <row r="143" spans="1:9" ht="18" customHeight="1" x14ac:dyDescent="0.2">
      <c r="A143" s="193">
        <v>126</v>
      </c>
      <c r="B143" s="157" t="s">
        <v>280</v>
      </c>
      <c r="C143" s="178" t="s">
        <v>20</v>
      </c>
      <c r="D143" s="158" t="s">
        <v>281</v>
      </c>
      <c r="E143" s="159" t="s">
        <v>282</v>
      </c>
      <c r="F143" s="80">
        <v>1293735.45</v>
      </c>
      <c r="G143" s="160"/>
      <c r="H143" s="161"/>
      <c r="I143" s="155"/>
    </row>
    <row r="144" spans="1:9" ht="18" customHeight="1" thickBot="1" x14ac:dyDescent="0.25">
      <c r="A144" s="194"/>
      <c r="B144" s="195"/>
      <c r="C144" s="196"/>
      <c r="D144" s="197"/>
      <c r="E144" s="202"/>
      <c r="F144" s="198"/>
      <c r="G144" s="169"/>
      <c r="H144" s="170"/>
      <c r="I144" s="156"/>
    </row>
    <row r="145" spans="1:9" ht="18" customHeight="1" thickBot="1" x14ac:dyDescent="0.25">
      <c r="A145" s="98"/>
      <c r="B145" s="122" t="s">
        <v>283</v>
      </c>
      <c r="C145" s="100"/>
      <c r="D145" s="101"/>
      <c r="E145" s="102"/>
      <c r="F145" s="103">
        <f>SUM(F146:F147)</f>
        <v>1790000</v>
      </c>
      <c r="G145" s="104"/>
      <c r="H145" s="105"/>
      <c r="I145" s="203"/>
    </row>
    <row r="146" spans="1:9" ht="18" customHeight="1" x14ac:dyDescent="0.2">
      <c r="A146" s="188">
        <v>127</v>
      </c>
      <c r="B146" s="189" t="s">
        <v>284</v>
      </c>
      <c r="C146" s="190" t="s">
        <v>20</v>
      </c>
      <c r="D146" s="191" t="s">
        <v>285</v>
      </c>
      <c r="E146" s="192" t="s">
        <v>113</v>
      </c>
      <c r="F146" s="130">
        <v>400000</v>
      </c>
      <c r="G146" s="199">
        <v>22492</v>
      </c>
      <c r="H146" s="200" t="s">
        <v>286</v>
      </c>
      <c r="I146" s="201"/>
    </row>
    <row r="147" spans="1:9" ht="18" customHeight="1" x14ac:dyDescent="0.2">
      <c r="A147" s="193">
        <v>128</v>
      </c>
      <c r="B147" s="157" t="s">
        <v>284</v>
      </c>
      <c r="C147" s="178" t="s">
        <v>287</v>
      </c>
      <c r="D147" s="158" t="s">
        <v>285</v>
      </c>
      <c r="E147" s="159" t="s">
        <v>113</v>
      </c>
      <c r="F147" s="80">
        <v>1390000</v>
      </c>
      <c r="G147" s="160">
        <v>22494</v>
      </c>
      <c r="H147" s="161" t="s">
        <v>286</v>
      </c>
      <c r="I147" s="155"/>
    </row>
    <row r="148" spans="1:9" ht="18" customHeight="1" x14ac:dyDescent="0.2">
      <c r="A148" s="204"/>
      <c r="B148" s="205"/>
      <c r="C148" s="206"/>
      <c r="D148" s="207"/>
      <c r="E148" s="208"/>
      <c r="F148" s="209"/>
      <c r="G148" s="210"/>
      <c r="H148" s="211"/>
      <c r="I148" s="212"/>
    </row>
    <row r="149" spans="1:9" ht="21" customHeight="1" thickBot="1" x14ac:dyDescent="0.25">
      <c r="A149" s="89"/>
      <c r="B149" s="213"/>
      <c r="C149" s="91"/>
      <c r="D149" s="92"/>
      <c r="E149" s="93"/>
      <c r="F149" s="94"/>
      <c r="G149" s="95"/>
      <c r="H149" s="96"/>
      <c r="I149" s="214"/>
    </row>
    <row r="150" spans="1:9" ht="24" customHeight="1" thickBot="1" x14ac:dyDescent="0.3">
      <c r="A150" s="215"/>
      <c r="B150" s="216" t="s">
        <v>288</v>
      </c>
      <c r="C150" s="217"/>
      <c r="D150" s="218"/>
      <c r="E150" s="219"/>
      <c r="F150" s="220">
        <f>SUM(F4+F73+F88+F106+F117+F130+F140+F145)</f>
        <v>54316969.450000003</v>
      </c>
      <c r="G150" s="221"/>
      <c r="H150" s="222"/>
      <c r="I150" s="223"/>
    </row>
    <row r="151" spans="1:9" x14ac:dyDescent="0.2">
      <c r="A151" s="224"/>
      <c r="B151" s="17" t="s">
        <v>289</v>
      </c>
      <c r="C151" s="17"/>
      <c r="D151" s="225"/>
      <c r="E151" s="226"/>
      <c r="F151" s="227"/>
      <c r="G151" s="228"/>
      <c r="H151" s="229"/>
      <c r="I151" s="230"/>
    </row>
    <row r="152" spans="1:9" x14ac:dyDescent="0.2">
      <c r="A152" s="224"/>
      <c r="B152" s="17" t="s">
        <v>290</v>
      </c>
      <c r="C152" s="17"/>
      <c r="D152" s="225"/>
      <c r="E152" s="226"/>
      <c r="F152" s="227"/>
      <c r="G152" s="228"/>
      <c r="H152" s="230"/>
      <c r="I152" s="230"/>
    </row>
    <row r="153" spans="1:9" x14ac:dyDescent="0.2">
      <c r="A153" s="224"/>
      <c r="B153" s="17"/>
      <c r="C153" s="17"/>
      <c r="D153" s="225"/>
      <c r="E153" s="226"/>
      <c r="F153" s="227"/>
      <c r="G153" s="228"/>
      <c r="H153" s="230"/>
      <c r="I153" s="230"/>
    </row>
    <row r="154" spans="1:9" x14ac:dyDescent="0.2">
      <c r="A154" s="224"/>
      <c r="B154" s="17"/>
      <c r="C154" s="17"/>
      <c r="D154" s="225"/>
      <c r="E154" s="226"/>
      <c r="F154" s="227"/>
      <c r="G154" s="228"/>
      <c r="H154" s="230"/>
      <c r="I154" s="230"/>
    </row>
    <row r="155" spans="1:9" x14ac:dyDescent="0.2">
      <c r="A155" s="224"/>
      <c r="B155" s="17"/>
      <c r="C155" s="17"/>
      <c r="D155" s="225"/>
      <c r="E155" s="226"/>
      <c r="F155" s="227"/>
      <c r="G155" s="228"/>
      <c r="H155" s="230"/>
      <c r="I155" s="230"/>
    </row>
    <row r="156" spans="1:9" x14ac:dyDescent="0.2">
      <c r="A156" s="224"/>
      <c r="B156" s="17"/>
      <c r="C156" s="17"/>
      <c r="D156" s="225"/>
      <c r="E156" s="226"/>
      <c r="F156" s="227"/>
      <c r="G156" s="228"/>
      <c r="H156" s="230"/>
      <c r="I156" s="230"/>
    </row>
    <row r="157" spans="1:9" x14ac:dyDescent="0.2">
      <c r="A157" s="224"/>
      <c r="B157" s="17"/>
      <c r="C157" s="17"/>
      <c r="D157" s="225"/>
      <c r="E157" s="226"/>
      <c r="F157" s="227"/>
      <c r="G157" s="228"/>
      <c r="H157" s="230"/>
      <c r="I157" s="230"/>
    </row>
    <row r="158" spans="1:9" x14ac:dyDescent="0.2">
      <c r="A158" s="224"/>
      <c r="B158" s="17"/>
      <c r="C158" s="17"/>
      <c r="D158" s="225"/>
      <c r="E158" s="226"/>
      <c r="F158" s="227"/>
      <c r="G158" s="228"/>
      <c r="H158" s="230"/>
      <c r="I158" s="230"/>
    </row>
    <row r="159" spans="1:9" x14ac:dyDescent="0.2">
      <c r="A159" s="224"/>
      <c r="B159" s="17"/>
      <c r="C159" s="17"/>
      <c r="D159" s="225"/>
      <c r="E159" s="226"/>
      <c r="F159" s="227"/>
      <c r="G159" s="228"/>
      <c r="H159" s="230"/>
      <c r="I159" s="230"/>
    </row>
    <row r="160" spans="1:9" x14ac:dyDescent="0.2">
      <c r="A160" s="224"/>
      <c r="B160" s="17"/>
      <c r="C160" s="17"/>
      <c r="D160" s="225"/>
      <c r="E160" s="226"/>
      <c r="F160" s="227"/>
      <c r="G160" s="228"/>
      <c r="H160" s="230"/>
      <c r="I160" s="230"/>
    </row>
  </sheetData>
  <mergeCells count="1">
    <mergeCell ref="D2:D3"/>
  </mergeCells>
  <pageMargins left="0.70866141732283472" right="0.70866141732283472" top="0.35433070866141736" bottom="0.35433070866141736" header="0.31496062992125984" footer="0.31496062992125984"/>
  <pageSetup paperSize="9" scale="79" fitToHeight="0" orientation="landscape" r:id="rId1"/>
  <headerFooter alignWithMargins="0">
    <oddHeader>&amp;R&amp;P</oddHeader>
  </headerFooter>
  <rowBreaks count="1" manualBreakCount="1"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2016 vč.příspěvků a darů</vt:lpstr>
      <vt:lpstr>'2016 vč.příspěvků a darů'!Názvy_tisku</vt:lpstr>
      <vt:lpstr>'2016 vč.příspěvků a darů'!Oblast_tisku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Čejková Kateřina</cp:lastModifiedBy>
  <dcterms:created xsi:type="dcterms:W3CDTF">2020-06-15T06:04:29Z</dcterms:created>
  <dcterms:modified xsi:type="dcterms:W3CDTF">2020-06-15T06:04:43Z</dcterms:modified>
</cp:coreProperties>
</file>