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</sheets>
  <definedNames>
    <definedName name="_xlnm.Print_Area" localSheetId="0">'rozpočet HČ 2018'!$A$1:$F$84</definedName>
  </definedNames>
  <calcPr fullCalcOnLoad="1"/>
</workbook>
</file>

<file path=xl/sharedStrings.xml><?xml version="1.0" encoding="utf-8"?>
<sst xmlns="http://schemas.openxmlformats.org/spreadsheetml/2006/main" count="114" uniqueCount="98">
  <si>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</si>
  <si>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</si>
  <si>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</si>
  <si>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</si>
  <si>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</si>
  <si>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</si>
  <si>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</si>
  <si>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</si>
  <si>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</si>
  <si>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</si>
  <si>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</si>
  <si>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</si>
  <si>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</si>
  <si>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</si>
  <si>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</si>
  <si>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</si>
  <si>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</si>
  <si>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</si>
  <si>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</si>
  <si>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</si>
  <si>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</si>
  <si>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</si>
  <si>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</si>
  <si>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</si>
  <si>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</si>
  <si>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</si>
  <si>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</si>
  <si>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</si>
  <si>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</si>
  <si>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</si>
  <si>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</si>
  <si>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</si>
  <si>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</si>
  <si>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</si>
  <si>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</si>
  <si>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</si>
  <si>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</si>
  <si>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</si>
  <si>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</si>
  <si>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</si>
  <si>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</si>
  <si>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</si>
  <si>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</si>
  <si>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</si>
  <si>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</si>
  <si>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</si>
  <si>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</si>
  <si>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</si>
  <si>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</si>
  <si>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</si>
  <si>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</si>
  <si>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</si>
  <si>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</si>
  <si>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</si>
  <si>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</si>
  <si>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</si>
  <si>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</si>
  <si>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</si>
  <si>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</si>
  <si>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</si>
  <si>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</si>
  <si>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</si>
  <si>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</si>
  <si>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</si>
  <si>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</si>
  <si>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</si>
  <si>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</si>
  <si>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</si>
  <si>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</si>
  <si>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</si>
  <si>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</si>
  <si>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</si>
  <si>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</si>
  <si>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</si>
  <si>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</si>
  <si>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</si>
  <si>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</si>
  <si>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</si>
  <si>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</si>
  <si>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</si>
  <si>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</si>
  <si>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</si>
  <si>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</si>
  <si>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</si>
  <si>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</si>
  <si>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</si>
  <si>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</si>
  <si>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</si>
  <si>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</si>
  <si>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</si>
  <si>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schválený rozpočet 2018</t>
  </si>
  <si>
    <t>očekávaná skutečnost 2018</t>
  </si>
  <si>
    <t>Základní umělecká škola Velké Meziříčí, příspěvková organizace</t>
  </si>
  <si>
    <t xml:space="preserve">Schválil: </t>
  </si>
  <si>
    <t>Vypracoval:    Jana Snížková</t>
  </si>
  <si>
    <t>Datum:           11.9.2018</t>
  </si>
  <si>
    <t xml:space="preserve">                                                                             ROZPOČET HLAVNÍ ČINNOSTI NA ROK 2019  (schválený)                                                                      Příloha č. 2</t>
  </si>
  <si>
    <t>ROZPOČET 2019           schválený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</si>
</sst>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7" borderId="26" xfId="0" applyNumberFormat="1" applyFont="1" applyFill="1" applyBorder="1" applyAlignment="1">
      <alignment horizontal="center" vertical="center" wrapText="1"/>
    </xf>
    <xf numFmtId="3" fontId="3" fillId="7" borderId="19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38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7" borderId="4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3" fillId="7" borderId="4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3" fontId="2" fillId="7" borderId="2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45" xfId="0" applyFont="1" applyFill="1" applyBorder="1" applyAlignment="1" quotePrefix="1">
      <alignment/>
    </xf>
    <xf numFmtId="0" fontId="1" fillId="22" borderId="44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" fillId="33" borderId="26" xfId="0" applyFont="1" applyFill="1" applyBorder="1" applyAlignment="1">
      <alignment wrapText="1"/>
    </xf>
    <xf numFmtId="3" fontId="3" fillId="33" borderId="26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/>
    </xf>
    <xf numFmtId="3" fontId="3" fillId="7" borderId="40" xfId="0" applyNumberFormat="1" applyFont="1" applyFill="1" applyBorder="1" applyAlignment="1">
      <alignment/>
    </xf>
    <xf numFmtId="3" fontId="3" fillId="7" borderId="15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7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3" fillId="7" borderId="18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zoomScalePageLayoutView="0" workbookViewId="0" topLeftCell="A1">
      <selection activeCell="G81" sqref="G81"/>
    </sheetView>
  </sheetViews>
  <sheetFormatPr defaultColWidth="9.00390625" defaultRowHeight="12.75"/>
  <cols>
    <col min="1" max="1" width="9.875" style="12" customWidth="1"/>
    <col min="2" max="2" width="38.25390625" style="12" customWidth="1"/>
    <col min="3" max="3" width="13.625" style="31" customWidth="1"/>
    <col min="4" max="4" width="14.375" style="31" customWidth="1"/>
    <col min="5" max="5" width="15.75390625" style="31" customWidth="1"/>
    <col min="6" max="6" width="47.00390625" style="12" customWidth="1"/>
    <col min="7" max="7" width="57.625" style="12" bestFit="1" customWidth="1"/>
    <col min="8" max="16384" width="9.125" style="12" customWidth="1"/>
  </cols>
  <sheetData>
    <row r="1" spans="1:6" ht="30.75" customHeight="1" thickBot="1">
      <c r="A1" s="104" t="s">
        <v>96</v>
      </c>
      <c r="B1" s="104"/>
      <c r="C1" s="104"/>
      <c r="D1" s="104"/>
      <c r="E1" s="104"/>
      <c r="F1" s="104"/>
    </row>
    <row r="2" spans="1:6" ht="27.75" customHeight="1" thickBot="1">
      <c r="A2" s="105" t="s">
        <v>21</v>
      </c>
      <c r="B2" s="106"/>
      <c r="C2" s="107" t="s">
        <v>92</v>
      </c>
      <c r="D2" s="108"/>
      <c r="E2" s="108"/>
      <c r="F2" s="109"/>
    </row>
    <row r="3" spans="1:6" s="13" customFormat="1" ht="51" customHeight="1" thickBot="1">
      <c r="A3" s="35" t="s">
        <v>1</v>
      </c>
      <c r="B3" s="36" t="s">
        <v>0</v>
      </c>
      <c r="C3" s="47" t="s">
        <v>90</v>
      </c>
      <c r="D3" s="47" t="s">
        <v>91</v>
      </c>
      <c r="E3" s="65" t="s">
        <v>97</v>
      </c>
      <c r="F3" s="116" t="s">
        <v>89</v>
      </c>
    </row>
    <row r="4" spans="1:6" s="13" customFormat="1" ht="18" customHeight="1" thickBot="1">
      <c r="A4" s="14">
        <v>501</v>
      </c>
      <c r="B4" s="21" t="s">
        <v>2</v>
      </c>
      <c r="C4" s="9">
        <f>SUM(C5:C7)</f>
        <v>215</v>
      </c>
      <c r="D4" s="73">
        <f>SUM(D5:D7)</f>
        <v>215</v>
      </c>
      <c r="E4" s="100">
        <f>SUM(E5:E7)</f>
        <v>215</v>
      </c>
      <c r="F4" s="73"/>
    </row>
    <row r="5" spans="1:6" ht="18" customHeight="1">
      <c r="A5" s="110" t="s">
        <v>34</v>
      </c>
      <c r="B5" s="15" t="s">
        <v>35</v>
      </c>
      <c r="C5" s="6"/>
      <c r="D5" s="74"/>
      <c r="E5" s="120"/>
      <c r="F5" s="56"/>
    </row>
    <row r="6" spans="1:7" ht="18" customHeight="1">
      <c r="A6" s="111"/>
      <c r="B6" s="17" t="s">
        <v>36</v>
      </c>
      <c r="C6" s="4">
        <v>10</v>
      </c>
      <c r="D6" s="60">
        <v>10</v>
      </c>
      <c r="E6" s="121">
        <v>10</v>
      </c>
      <c r="F6" s="60"/>
      <c r="G6" s="45"/>
    </row>
    <row r="7" spans="1:6" ht="18" customHeight="1" thickBot="1">
      <c r="A7" s="112"/>
      <c r="B7" s="18" t="s">
        <v>37</v>
      </c>
      <c r="C7" s="7">
        <v>205</v>
      </c>
      <c r="D7" s="75">
        <v>205</v>
      </c>
      <c r="E7" s="122">
        <v>205</v>
      </c>
      <c r="F7" s="61"/>
    </row>
    <row r="8" spans="1:6" s="13" customFormat="1" ht="18" customHeight="1" thickBot="1">
      <c r="A8" s="14">
        <v>502</v>
      </c>
      <c r="B8" s="14" t="s">
        <v>3</v>
      </c>
      <c r="C8" s="9">
        <f>SUM(C9:C12)</f>
        <v>355</v>
      </c>
      <c r="D8" s="55">
        <f>SUM(D9:D12)</f>
        <v>340</v>
      </c>
      <c r="E8" s="123">
        <f>SUM(E9:E12)</f>
        <v>390</v>
      </c>
      <c r="F8" s="55"/>
    </row>
    <row r="9" spans="1:6" ht="18" customHeight="1">
      <c r="A9" s="113" t="s">
        <v>34</v>
      </c>
      <c r="B9" s="19" t="s">
        <v>38</v>
      </c>
      <c r="C9" s="3">
        <v>80</v>
      </c>
      <c r="D9" s="56">
        <v>90</v>
      </c>
      <c r="E9" s="124">
        <v>85</v>
      </c>
      <c r="F9" s="56"/>
    </row>
    <row r="10" spans="1:6" ht="18" customHeight="1">
      <c r="A10" s="114"/>
      <c r="B10" s="17" t="s">
        <v>39</v>
      </c>
      <c r="C10" s="6">
        <v>180</v>
      </c>
      <c r="D10" s="74">
        <v>150</v>
      </c>
      <c r="E10" s="120">
        <v>185</v>
      </c>
      <c r="F10" s="74"/>
    </row>
    <row r="11" spans="1:6" ht="18" customHeight="1">
      <c r="A11" s="114"/>
      <c r="B11" s="17" t="s">
        <v>40</v>
      </c>
      <c r="C11" s="4">
        <v>95</v>
      </c>
      <c r="D11" s="60">
        <v>100</v>
      </c>
      <c r="E11" s="121">
        <v>120</v>
      </c>
      <c r="F11" s="60"/>
    </row>
    <row r="12" spans="1:6" ht="18" customHeight="1" thickBot="1">
      <c r="A12" s="115"/>
      <c r="B12" s="18" t="s">
        <v>41</v>
      </c>
      <c r="C12" s="81"/>
      <c r="D12" s="62"/>
      <c r="E12" s="125"/>
      <c r="F12" s="75"/>
    </row>
    <row r="13" spans="1:6" s="1" customFormat="1" ht="18" customHeight="1" thickBot="1">
      <c r="A13" s="14">
        <v>504</v>
      </c>
      <c r="B13" s="21" t="s">
        <v>4</v>
      </c>
      <c r="C13" s="8"/>
      <c r="D13" s="73"/>
      <c r="E13" s="100"/>
      <c r="F13" s="73"/>
    </row>
    <row r="14" spans="1:7" s="1" customFormat="1" ht="18" customHeight="1" thickBot="1">
      <c r="A14" s="40" t="s">
        <v>57</v>
      </c>
      <c r="B14" s="21" t="s">
        <v>58</v>
      </c>
      <c r="C14" s="8"/>
      <c r="D14" s="73"/>
      <c r="E14" s="100"/>
      <c r="F14" s="73"/>
      <c r="G14" s="44"/>
    </row>
    <row r="15" spans="1:6" s="22" customFormat="1" ht="18" customHeight="1" thickBot="1">
      <c r="A15" s="14">
        <v>511</v>
      </c>
      <c r="B15" s="14" t="s">
        <v>5</v>
      </c>
      <c r="C15" s="9">
        <v>30</v>
      </c>
      <c r="D15" s="55">
        <v>30</v>
      </c>
      <c r="E15" s="126">
        <v>30</v>
      </c>
      <c r="F15" s="117"/>
    </row>
    <row r="16" spans="1:6" s="13" customFormat="1" ht="18" customHeight="1" thickBot="1">
      <c r="A16" s="21">
        <v>512</v>
      </c>
      <c r="B16" s="14" t="s">
        <v>6</v>
      </c>
      <c r="C16" s="8">
        <v>50</v>
      </c>
      <c r="D16" s="73">
        <v>40</v>
      </c>
      <c r="E16" s="127">
        <v>40</v>
      </c>
      <c r="F16" s="55"/>
    </row>
    <row r="17" spans="1:6" ht="18" customHeight="1" thickBot="1">
      <c r="A17" s="14">
        <v>513</v>
      </c>
      <c r="B17" s="14" t="s">
        <v>7</v>
      </c>
      <c r="C17" s="9">
        <v>1</v>
      </c>
      <c r="D17" s="55">
        <v>1</v>
      </c>
      <c r="E17" s="126">
        <v>1</v>
      </c>
      <c r="F17" s="117"/>
    </row>
    <row r="18" spans="1:6" ht="18" customHeight="1" thickBot="1">
      <c r="A18" s="14">
        <v>516</v>
      </c>
      <c r="B18" s="14" t="s">
        <v>59</v>
      </c>
      <c r="C18" s="9"/>
      <c r="D18" s="55"/>
      <c r="E18" s="126"/>
      <c r="F18" s="117"/>
    </row>
    <row r="19" spans="1:6" s="13" customFormat="1" ht="18" customHeight="1" thickBot="1">
      <c r="A19" s="14">
        <v>518</v>
      </c>
      <c r="B19" s="14" t="s">
        <v>8</v>
      </c>
      <c r="C19" s="9">
        <f>SUM(C20:C22)</f>
        <v>500</v>
      </c>
      <c r="D19" s="72">
        <f>SUM(D20:D22)</f>
        <v>510</v>
      </c>
      <c r="E19" s="123">
        <f>SUM(E20:E22)</f>
        <v>510</v>
      </c>
      <c r="F19" s="55"/>
    </row>
    <row r="20" spans="1:6" s="13" customFormat="1" ht="18" customHeight="1">
      <c r="A20" s="23" t="s">
        <v>34</v>
      </c>
      <c r="B20" s="19" t="s">
        <v>42</v>
      </c>
      <c r="C20" s="82">
        <v>20</v>
      </c>
      <c r="D20" s="76">
        <v>20</v>
      </c>
      <c r="E20" s="128">
        <v>20</v>
      </c>
      <c r="F20" s="48"/>
    </row>
    <row r="21" spans="1:6" s="13" customFormat="1" ht="18" customHeight="1">
      <c r="A21" s="20"/>
      <c r="B21" s="17" t="s">
        <v>43</v>
      </c>
      <c r="C21" s="11">
        <v>230</v>
      </c>
      <c r="D21" s="77">
        <v>230</v>
      </c>
      <c r="E21" s="129">
        <v>230</v>
      </c>
      <c r="F21" s="77"/>
    </row>
    <row r="22" spans="1:6" s="13" customFormat="1" ht="18" customHeight="1" thickBot="1">
      <c r="A22" s="20"/>
      <c r="B22" s="16" t="s">
        <v>37</v>
      </c>
      <c r="C22" s="83">
        <v>250</v>
      </c>
      <c r="D22" s="78">
        <v>260</v>
      </c>
      <c r="E22" s="130">
        <v>260</v>
      </c>
      <c r="F22" s="79"/>
    </row>
    <row r="23" spans="1:6" s="13" customFormat="1" ht="18" customHeight="1" thickBot="1">
      <c r="A23" s="68">
        <v>521</v>
      </c>
      <c r="B23" s="68" t="s">
        <v>9</v>
      </c>
      <c r="C23" s="9">
        <f>SUM(C24:C27)</f>
        <v>60</v>
      </c>
      <c r="D23" s="55">
        <f>SUM(D24:D27)</f>
        <v>125</v>
      </c>
      <c r="E23" s="123">
        <f>SUM(E24:E27)</f>
        <v>100</v>
      </c>
      <c r="F23" s="55"/>
    </row>
    <row r="24" spans="1:6" ht="18" customHeight="1">
      <c r="A24" s="49" t="s">
        <v>34</v>
      </c>
      <c r="B24" s="54" t="s">
        <v>44</v>
      </c>
      <c r="C24" s="3"/>
      <c r="D24" s="56"/>
      <c r="E24" s="120"/>
      <c r="F24" s="56"/>
    </row>
    <row r="25" spans="1:6" ht="18" customHeight="1">
      <c r="A25" s="50"/>
      <c r="B25" s="58" t="s">
        <v>45</v>
      </c>
      <c r="C25" s="6"/>
      <c r="D25" s="74"/>
      <c r="E25" s="121"/>
      <c r="F25" s="60"/>
    </row>
    <row r="26" spans="1:6" ht="18" customHeight="1">
      <c r="A26" s="50"/>
      <c r="B26" s="50" t="s">
        <v>46</v>
      </c>
      <c r="C26" s="5">
        <v>60</v>
      </c>
      <c r="D26" s="61">
        <v>125</v>
      </c>
      <c r="E26" s="131">
        <v>100</v>
      </c>
      <c r="F26" s="61"/>
    </row>
    <row r="27" spans="1:6" ht="18" customHeight="1" thickBot="1">
      <c r="A27" s="51"/>
      <c r="B27" s="59" t="s">
        <v>47</v>
      </c>
      <c r="C27" s="81"/>
      <c r="D27" s="62"/>
      <c r="E27" s="125"/>
      <c r="F27" s="62"/>
    </row>
    <row r="28" spans="1:6" s="13" customFormat="1" ht="18" customHeight="1" thickBot="1">
      <c r="A28" s="14">
        <v>524</v>
      </c>
      <c r="B28" s="14" t="s">
        <v>10</v>
      </c>
      <c r="C28" s="9">
        <v>20</v>
      </c>
      <c r="D28" s="55"/>
      <c r="E28" s="126"/>
      <c r="F28" s="55"/>
    </row>
    <row r="29" spans="1:6" s="13" customFormat="1" ht="18" customHeight="1" thickBot="1">
      <c r="A29" s="14">
        <v>525</v>
      </c>
      <c r="B29" s="14" t="s">
        <v>11</v>
      </c>
      <c r="C29" s="9">
        <v>28</v>
      </c>
      <c r="D29" s="55">
        <v>32</v>
      </c>
      <c r="E29" s="126">
        <v>40</v>
      </c>
      <c r="F29" s="55"/>
    </row>
    <row r="30" spans="1:6" s="13" customFormat="1" ht="18" customHeight="1" thickBot="1">
      <c r="A30" s="14">
        <v>527</v>
      </c>
      <c r="B30" s="14" t="s">
        <v>12</v>
      </c>
      <c r="C30" s="9">
        <v>100</v>
      </c>
      <c r="D30" s="55">
        <v>100</v>
      </c>
      <c r="E30" s="126">
        <v>120</v>
      </c>
      <c r="F30" s="55"/>
    </row>
    <row r="31" spans="1:6" s="13" customFormat="1" ht="18" customHeight="1" thickBot="1">
      <c r="A31" s="14">
        <v>528</v>
      </c>
      <c r="B31" s="14" t="s">
        <v>22</v>
      </c>
      <c r="C31" s="9"/>
      <c r="D31" s="55"/>
      <c r="E31" s="126"/>
      <c r="F31" s="55"/>
    </row>
    <row r="32" spans="1:6" s="13" customFormat="1" ht="18" customHeight="1" thickBot="1">
      <c r="A32" s="14">
        <v>531</v>
      </c>
      <c r="B32" s="14" t="s">
        <v>30</v>
      </c>
      <c r="C32" s="9">
        <v>1</v>
      </c>
      <c r="D32" s="55">
        <v>1</v>
      </c>
      <c r="E32" s="126">
        <v>1</v>
      </c>
      <c r="F32" s="55"/>
    </row>
    <row r="33" spans="1:6" s="13" customFormat="1" ht="18" customHeight="1" thickBot="1">
      <c r="A33" s="14">
        <v>538</v>
      </c>
      <c r="B33" s="14" t="s">
        <v>31</v>
      </c>
      <c r="C33" s="9"/>
      <c r="D33" s="55"/>
      <c r="E33" s="126"/>
      <c r="F33" s="55"/>
    </row>
    <row r="34" spans="1:6" s="13" customFormat="1" ht="18" customHeight="1" thickBot="1">
      <c r="A34" s="26" t="s">
        <v>63</v>
      </c>
      <c r="B34" s="14" t="s">
        <v>27</v>
      </c>
      <c r="C34" s="9"/>
      <c r="D34" s="79"/>
      <c r="E34" s="132"/>
      <c r="F34" s="55"/>
    </row>
    <row r="35" spans="1:6" s="13" customFormat="1" ht="18" customHeight="1" thickBot="1">
      <c r="A35" s="14">
        <v>543</v>
      </c>
      <c r="B35" s="14" t="s">
        <v>32</v>
      </c>
      <c r="C35" s="9"/>
      <c r="D35" s="55"/>
      <c r="E35" s="126"/>
      <c r="F35" s="55"/>
    </row>
    <row r="36" spans="1:6" s="13" customFormat="1" ht="18" customHeight="1" thickBot="1">
      <c r="A36" s="26">
        <v>548</v>
      </c>
      <c r="B36" s="14" t="s">
        <v>60</v>
      </c>
      <c r="C36" s="9"/>
      <c r="D36" s="55"/>
      <c r="E36" s="126"/>
      <c r="F36" s="55"/>
    </row>
    <row r="37" spans="1:6" s="13" customFormat="1" ht="18" customHeight="1" thickBot="1">
      <c r="A37" s="14">
        <v>551</v>
      </c>
      <c r="B37" s="14" t="s">
        <v>33</v>
      </c>
      <c r="C37" s="9">
        <v>41</v>
      </c>
      <c r="D37" s="55">
        <v>41</v>
      </c>
      <c r="E37" s="126">
        <v>41</v>
      </c>
      <c r="F37" s="55"/>
    </row>
    <row r="38" spans="1:6" s="13" customFormat="1" ht="18" customHeight="1" thickBot="1">
      <c r="A38" s="26" t="s">
        <v>64</v>
      </c>
      <c r="B38" s="14" t="s">
        <v>55</v>
      </c>
      <c r="C38" s="9"/>
      <c r="D38" s="55"/>
      <c r="E38" s="126"/>
      <c r="F38" s="55"/>
    </row>
    <row r="39" spans="1:6" s="13" customFormat="1" ht="18" customHeight="1" thickBot="1">
      <c r="A39" s="26">
        <v>556</v>
      </c>
      <c r="B39" s="14" t="s">
        <v>61</v>
      </c>
      <c r="C39" s="9"/>
      <c r="D39" s="55"/>
      <c r="E39" s="126"/>
      <c r="F39" s="55"/>
    </row>
    <row r="40" spans="1:6" s="13" customFormat="1" ht="18" customHeight="1" thickBot="1">
      <c r="A40" s="26">
        <v>557</v>
      </c>
      <c r="B40" s="14" t="s">
        <v>56</v>
      </c>
      <c r="C40" s="9"/>
      <c r="D40" s="55"/>
      <c r="E40" s="126"/>
      <c r="F40" s="55"/>
    </row>
    <row r="41" spans="1:6" s="13" customFormat="1" ht="18" customHeight="1" thickBot="1">
      <c r="A41" s="26">
        <v>558</v>
      </c>
      <c r="B41" s="14" t="s">
        <v>50</v>
      </c>
      <c r="C41" s="9">
        <v>181</v>
      </c>
      <c r="D41" s="55">
        <v>214</v>
      </c>
      <c r="E41" s="126">
        <v>147</v>
      </c>
      <c r="F41" s="55"/>
    </row>
    <row r="42" spans="1:6" s="13" customFormat="1" ht="18" customHeight="1" thickBot="1">
      <c r="A42" s="26">
        <v>549</v>
      </c>
      <c r="B42" s="14" t="s">
        <v>62</v>
      </c>
      <c r="C42" s="9">
        <v>20</v>
      </c>
      <c r="D42" s="55">
        <v>23</v>
      </c>
      <c r="E42" s="126">
        <v>25</v>
      </c>
      <c r="F42" s="55"/>
    </row>
    <row r="43" spans="1:6" s="13" customFormat="1" ht="18" customHeight="1" thickBot="1">
      <c r="A43" s="26" t="s">
        <v>69</v>
      </c>
      <c r="B43" s="14" t="s">
        <v>67</v>
      </c>
      <c r="C43" s="9"/>
      <c r="D43" s="55"/>
      <c r="E43" s="126"/>
      <c r="F43" s="55"/>
    </row>
    <row r="44" spans="1:6" s="13" customFormat="1" ht="18" customHeight="1" thickBot="1">
      <c r="A44" s="21">
        <v>569</v>
      </c>
      <c r="B44" s="21" t="s">
        <v>48</v>
      </c>
      <c r="C44" s="8"/>
      <c r="D44" s="73"/>
      <c r="E44" s="127"/>
      <c r="F44" s="73"/>
    </row>
    <row r="45" spans="1:6" s="13" customFormat="1" ht="18" customHeight="1" thickBot="1">
      <c r="A45" s="26" t="s">
        <v>74</v>
      </c>
      <c r="B45" s="14" t="s">
        <v>77</v>
      </c>
      <c r="C45" s="9">
        <v>10081</v>
      </c>
      <c r="D45" s="55">
        <v>10081</v>
      </c>
      <c r="E45" s="126">
        <v>10081</v>
      </c>
      <c r="F45" s="118" t="s">
        <v>75</v>
      </c>
    </row>
    <row r="46" spans="1:6" s="13" customFormat="1" ht="18" customHeight="1" thickBot="1">
      <c r="A46" s="40" t="s">
        <v>74</v>
      </c>
      <c r="B46" s="20" t="s">
        <v>76</v>
      </c>
      <c r="C46" s="57"/>
      <c r="D46" s="79"/>
      <c r="E46" s="132"/>
      <c r="F46" s="119" t="s">
        <v>78</v>
      </c>
    </row>
    <row r="47" spans="1:6" s="13" customFormat="1" ht="18" customHeight="1" thickBot="1">
      <c r="A47" s="27"/>
      <c r="B47" s="27" t="s">
        <v>51</v>
      </c>
      <c r="C47" s="39"/>
      <c r="D47" s="80"/>
      <c r="E47" s="133"/>
      <c r="F47" s="80"/>
    </row>
    <row r="48" spans="1:6" s="13" customFormat="1" ht="18" customHeight="1" thickBot="1" thickTop="1">
      <c r="A48" s="41" t="s">
        <v>14</v>
      </c>
      <c r="B48" s="21" t="s">
        <v>15</v>
      </c>
      <c r="C48" s="8">
        <f>SUM(C4,C8,C13:C19,C23,C28:C47)</f>
        <v>11683</v>
      </c>
      <c r="D48" s="73">
        <f>SUM(D4,D8,D13:D19,D23,D28:D47)</f>
        <v>11753</v>
      </c>
      <c r="E48" s="100">
        <f>SUM(E4,E8,E13:E19,E23,E28:E47)</f>
        <v>11741</v>
      </c>
      <c r="F48" s="73"/>
    </row>
    <row r="49" spans="1:6" s="13" customFormat="1" ht="18" customHeight="1">
      <c r="A49" s="1"/>
      <c r="B49" s="1"/>
      <c r="C49" s="2"/>
      <c r="D49" s="2"/>
      <c r="E49" s="2"/>
      <c r="F49" s="1"/>
    </row>
    <row r="50" spans="1:6" s="13" customFormat="1" ht="18" customHeight="1" thickBot="1">
      <c r="A50" s="1"/>
      <c r="B50" s="1"/>
      <c r="C50" s="2"/>
      <c r="D50" s="2"/>
      <c r="E50" s="2"/>
      <c r="F50" s="1"/>
    </row>
    <row r="51" spans="1:6" ht="45.75" thickBot="1">
      <c r="A51" s="36"/>
      <c r="B51" s="36" t="s">
        <v>0</v>
      </c>
      <c r="C51" s="47" t="s">
        <v>90</v>
      </c>
      <c r="D51" s="47" t="s">
        <v>91</v>
      </c>
      <c r="E51" s="63" t="s">
        <v>97</v>
      </c>
      <c r="F51" s="37" t="s">
        <v>72</v>
      </c>
    </row>
    <row r="52" spans="1:6" s="13" customFormat="1" ht="18" customHeight="1" thickBot="1">
      <c r="A52" s="28">
        <v>602</v>
      </c>
      <c r="B52" s="14" t="s">
        <v>23</v>
      </c>
      <c r="C52" s="9">
        <v>1490</v>
      </c>
      <c r="D52" s="55">
        <v>1490</v>
      </c>
      <c r="E52" s="95">
        <v>1490</v>
      </c>
      <c r="F52" s="14"/>
    </row>
    <row r="53" spans="1:6" s="13" customFormat="1" ht="18" customHeight="1" thickBot="1">
      <c r="A53" s="14">
        <v>603</v>
      </c>
      <c r="B53" s="14" t="s">
        <v>24</v>
      </c>
      <c r="C53" s="9">
        <v>12</v>
      </c>
      <c r="D53" s="55">
        <v>22</v>
      </c>
      <c r="E53" s="95">
        <v>20</v>
      </c>
      <c r="F53" s="14"/>
    </row>
    <row r="54" spans="1:6" s="13" customFormat="1" ht="18" customHeight="1" thickBot="1">
      <c r="A54" s="14">
        <v>604</v>
      </c>
      <c r="B54" s="14" t="s">
        <v>25</v>
      </c>
      <c r="C54" s="9"/>
      <c r="D54" s="55"/>
      <c r="E54" s="95"/>
      <c r="F54" s="14"/>
    </row>
    <row r="55" spans="1:6" s="13" customFormat="1" ht="18" customHeight="1" thickBot="1">
      <c r="A55" s="26">
        <v>609</v>
      </c>
      <c r="B55" s="14" t="s">
        <v>26</v>
      </c>
      <c r="C55" s="9"/>
      <c r="D55" s="55"/>
      <c r="E55" s="95"/>
      <c r="F55" s="14"/>
    </row>
    <row r="56" spans="1:6" s="13" customFormat="1" ht="18" customHeight="1" thickBot="1">
      <c r="A56" s="26">
        <v>641</v>
      </c>
      <c r="B56" s="14" t="s">
        <v>52</v>
      </c>
      <c r="C56" s="9"/>
      <c r="D56" s="55"/>
      <c r="E56" s="95"/>
      <c r="F56" s="14"/>
    </row>
    <row r="57" spans="1:6" ht="18" customHeight="1" thickBot="1">
      <c r="A57" s="14">
        <v>642</v>
      </c>
      <c r="B57" s="14" t="s">
        <v>27</v>
      </c>
      <c r="C57" s="9"/>
      <c r="D57" s="55"/>
      <c r="E57" s="95"/>
      <c r="F57" s="29"/>
    </row>
    <row r="58" spans="1:6" ht="18" customHeight="1" thickBot="1">
      <c r="A58" s="40" t="s">
        <v>65</v>
      </c>
      <c r="B58" s="20" t="s">
        <v>66</v>
      </c>
      <c r="C58" s="8"/>
      <c r="D58" s="73"/>
      <c r="E58" s="96"/>
      <c r="F58" s="25"/>
    </row>
    <row r="59" spans="1:6" s="13" customFormat="1" ht="18" customHeight="1" thickBot="1">
      <c r="A59" s="14">
        <v>648</v>
      </c>
      <c r="B59" s="14" t="s">
        <v>28</v>
      </c>
      <c r="C59" s="9">
        <v>100</v>
      </c>
      <c r="D59" s="55">
        <v>160</v>
      </c>
      <c r="E59" s="95">
        <v>150</v>
      </c>
      <c r="F59" s="14"/>
    </row>
    <row r="60" spans="1:6" s="13" customFormat="1" ht="18" customHeight="1" thickBot="1">
      <c r="A60" s="14">
        <v>649</v>
      </c>
      <c r="B60" s="14" t="s">
        <v>29</v>
      </c>
      <c r="C60" s="9"/>
      <c r="D60" s="55"/>
      <c r="E60" s="95"/>
      <c r="F60" s="14"/>
    </row>
    <row r="61" spans="1:6" ht="18" customHeight="1" thickBot="1">
      <c r="A61" s="14">
        <v>662</v>
      </c>
      <c r="B61" s="14" t="s">
        <v>13</v>
      </c>
      <c r="C61" s="9"/>
      <c r="D61" s="55"/>
      <c r="E61" s="95"/>
      <c r="F61" s="29"/>
    </row>
    <row r="62" spans="1:6" ht="18" customHeight="1" thickBot="1">
      <c r="A62" s="46" t="s">
        <v>70</v>
      </c>
      <c r="B62" s="24" t="s">
        <v>71</v>
      </c>
      <c r="C62" s="10"/>
      <c r="D62" s="48"/>
      <c r="E62" s="97"/>
      <c r="F62" s="38"/>
    </row>
    <row r="63" spans="1:6" ht="18" customHeight="1" thickBot="1">
      <c r="A63" s="26" t="s">
        <v>53</v>
      </c>
      <c r="B63" s="14" t="s">
        <v>54</v>
      </c>
      <c r="C63" s="9">
        <f>SUM(C64:C66)</f>
        <v>10081</v>
      </c>
      <c r="D63" s="72">
        <f>SUM(D64:D66)</f>
        <v>10081</v>
      </c>
      <c r="E63" s="98">
        <f>SUM(E64:E66)</f>
        <v>10081</v>
      </c>
      <c r="F63" s="29"/>
    </row>
    <row r="64" spans="1:6" ht="18" customHeight="1" thickBot="1">
      <c r="A64" s="66" t="s">
        <v>34</v>
      </c>
      <c r="B64" s="90" t="s">
        <v>79</v>
      </c>
      <c r="C64" s="91"/>
      <c r="D64" s="92"/>
      <c r="E64" s="99"/>
      <c r="F64" s="93" t="s">
        <v>88</v>
      </c>
    </row>
    <row r="65" spans="1:6" ht="18" customHeight="1" thickBot="1">
      <c r="A65" s="66"/>
      <c r="B65" s="67" t="s">
        <v>80</v>
      </c>
      <c r="C65" s="9">
        <v>10081</v>
      </c>
      <c r="D65" s="55">
        <v>10081</v>
      </c>
      <c r="E65" s="97">
        <v>10081</v>
      </c>
      <c r="F65" s="38" t="s">
        <v>75</v>
      </c>
    </row>
    <row r="66" spans="1:6" ht="18" customHeight="1" thickBot="1">
      <c r="A66" s="69"/>
      <c r="B66" s="70" t="s">
        <v>81</v>
      </c>
      <c r="C66" s="39"/>
      <c r="D66" s="80"/>
      <c r="E66" s="71"/>
      <c r="F66" s="30" t="s">
        <v>78</v>
      </c>
    </row>
    <row r="67" spans="1:6" s="13" customFormat="1" ht="18" customHeight="1" thickBot="1" thickTop="1">
      <c r="A67" s="21" t="s">
        <v>19</v>
      </c>
      <c r="B67" s="21" t="s">
        <v>16</v>
      </c>
      <c r="C67" s="8">
        <f>SUM(C52:C63)</f>
        <v>11683</v>
      </c>
      <c r="D67" s="8">
        <f>SUM(D52:D63)</f>
        <v>11753</v>
      </c>
      <c r="E67" s="100">
        <f>SUM(E52:E63)</f>
        <v>11741</v>
      </c>
      <c r="F67" s="21"/>
    </row>
    <row r="68" spans="1:6" s="13" customFormat="1" ht="18" customHeight="1">
      <c r="A68" s="1"/>
      <c r="B68" s="1"/>
      <c r="C68" s="2"/>
      <c r="D68" s="2"/>
      <c r="E68" s="2"/>
      <c r="F68" s="1"/>
    </row>
    <row r="69" ht="18" customHeight="1" thickBot="1">
      <c r="A69" s="12" t="s">
        <v>49</v>
      </c>
    </row>
    <row r="70" spans="1:6" s="13" customFormat="1" ht="46.5" customHeight="1" thickBot="1">
      <c r="A70" s="52" t="s">
        <v>82</v>
      </c>
      <c r="B70" s="52"/>
      <c r="C70" s="52"/>
      <c r="D70" s="52"/>
      <c r="E70" s="65" t="s">
        <v>97</v>
      </c>
      <c r="F70" s="52"/>
    </row>
    <row r="71" spans="1:6" ht="18" customHeight="1">
      <c r="A71" s="19" t="s">
        <v>17</v>
      </c>
      <c r="B71" s="19" t="s">
        <v>83</v>
      </c>
      <c r="C71" s="32">
        <f>SUM(C67)</f>
        <v>11683</v>
      </c>
      <c r="D71" s="32">
        <f>SUM(D67)</f>
        <v>11753</v>
      </c>
      <c r="E71" s="64">
        <f>SUM(E67)</f>
        <v>11741</v>
      </c>
      <c r="F71" s="19"/>
    </row>
    <row r="72" spans="1:6" ht="18" customHeight="1">
      <c r="A72" s="25" t="s">
        <v>17</v>
      </c>
      <c r="B72" s="25" t="s">
        <v>84</v>
      </c>
      <c r="C72" s="84">
        <v>0</v>
      </c>
      <c r="D72" s="84">
        <v>0</v>
      </c>
      <c r="E72" s="86">
        <v>0</v>
      </c>
      <c r="F72" s="25"/>
    </row>
    <row r="73" spans="1:6" ht="18" customHeight="1">
      <c r="A73" s="17" t="s">
        <v>18</v>
      </c>
      <c r="B73" s="17" t="s">
        <v>85</v>
      </c>
      <c r="C73" s="85">
        <f>SUM(C48)</f>
        <v>11683</v>
      </c>
      <c r="D73" s="85">
        <f>SUM(D48)</f>
        <v>11753</v>
      </c>
      <c r="E73" s="86">
        <f>SUM(E48)</f>
        <v>11741</v>
      </c>
      <c r="F73" s="87"/>
    </row>
    <row r="74" spans="1:6" ht="18" customHeight="1" thickBot="1">
      <c r="A74" s="18" t="s">
        <v>18</v>
      </c>
      <c r="B74" s="18" t="s">
        <v>86</v>
      </c>
      <c r="C74" s="88">
        <v>0</v>
      </c>
      <c r="D74" s="88">
        <v>0</v>
      </c>
      <c r="E74" s="86">
        <v>0</v>
      </c>
      <c r="F74" s="18"/>
    </row>
    <row r="75" spans="1:6" s="13" customFormat="1" ht="18" customHeight="1" thickBot="1">
      <c r="A75" s="14"/>
      <c r="B75" s="33" t="s">
        <v>87</v>
      </c>
      <c r="C75" s="34">
        <f>SUM(C73-C71)</f>
        <v>0</v>
      </c>
      <c r="D75" s="34">
        <f>SUM(D73-D71)</f>
        <v>0</v>
      </c>
      <c r="E75" s="101">
        <f>SUM(E73-E71)</f>
        <v>0</v>
      </c>
      <c r="F75" s="14"/>
    </row>
    <row r="76" spans="1:6" s="13" customFormat="1" ht="18" customHeight="1">
      <c r="A76" s="1"/>
      <c r="B76" s="42"/>
      <c r="C76" s="43"/>
      <c r="D76" s="43"/>
      <c r="E76" s="89"/>
      <c r="F76" s="1"/>
    </row>
    <row r="77" spans="1:6" s="13" customFormat="1" ht="18" customHeight="1">
      <c r="A77" s="1"/>
      <c r="B77" s="42"/>
      <c r="C77" s="43"/>
      <c r="D77" s="43"/>
      <c r="E77" s="89"/>
      <c r="F77" s="1"/>
    </row>
    <row r="78" spans="1:6" s="13" customFormat="1" ht="18" customHeight="1">
      <c r="A78" s="102" t="s">
        <v>68</v>
      </c>
      <c r="B78" s="102"/>
      <c r="C78" s="102"/>
      <c r="D78" s="102"/>
      <c r="E78" s="102"/>
      <c r="F78" s="102"/>
    </row>
    <row r="79" spans="1:6" s="13" customFormat="1" ht="18" customHeight="1">
      <c r="A79" s="53" t="s">
        <v>73</v>
      </c>
      <c r="B79" s="42"/>
      <c r="C79" s="43"/>
      <c r="D79" s="43"/>
      <c r="E79" s="43"/>
      <c r="F79" s="1"/>
    </row>
    <row r="80" spans="1:6" s="13" customFormat="1" ht="18" customHeight="1">
      <c r="A80" s="1"/>
      <c r="B80" s="42"/>
      <c r="C80" s="43"/>
      <c r="D80" s="43"/>
      <c r="E80" s="43"/>
      <c r="F80" s="1"/>
    </row>
    <row r="81" spans="1:6" s="13" customFormat="1" ht="18" customHeight="1">
      <c r="A81" s="1"/>
      <c r="B81" s="42"/>
      <c r="C81" s="43"/>
      <c r="D81" s="43"/>
      <c r="E81" s="43"/>
      <c r="F81" s="1"/>
    </row>
    <row r="82" spans="1:2" ht="18" customHeight="1">
      <c r="A82" s="103" t="s">
        <v>20</v>
      </c>
      <c r="B82" s="103"/>
    </row>
    <row r="83" spans="1:5" ht="18" customHeight="1">
      <c r="A83" s="103" t="s">
        <v>94</v>
      </c>
      <c r="B83" s="103"/>
      <c r="E83" s="94" t="s">
        <v>93</v>
      </c>
    </row>
    <row r="84" spans="1:2" ht="18" customHeight="1">
      <c r="A84" s="103" t="s">
        <v>95</v>
      </c>
      <c r="B84" s="103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F84" name="Oblast9_1"/>
    <protectedRange sqref="C52:F63" name="Oblast8_1"/>
    <protectedRange sqref="C9:F18" name="Oblast4_1"/>
    <protectedRange sqref="C20:F22" name="Oblast3_1"/>
    <protectedRange sqref="C9:F18" name="Oblast2_1"/>
    <protectedRange sqref="C5:F7" name="Oblast1_1"/>
    <protectedRange sqref="C20:F22" name="Oblast6_1"/>
    <protectedRange sqref="C24:F47" name="Oblast7_1"/>
    <protectedRange sqref="C64:F66" name="Oblast8_2_1"/>
  </protectedRanges>
  <mergeCells count="9">
    <mergeCell ref="A78:F78"/>
    <mergeCell ref="A82:B82"/>
    <mergeCell ref="A83:B83"/>
    <mergeCell ref="A84:B84"/>
    <mergeCell ref="A1:F1"/>
    <mergeCell ref="A2:B2"/>
    <mergeCell ref="C2:F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2018-10-03T13:08:26Z</cp:lastPrinted>
  <dcterms:created xsi:type="dcterms:W3CDTF">1997-01-24T11:07:25Z</dcterms:created>
  <dcterms:modified xsi:type="dcterms:W3CDTF">2018-12-19T16:15:03Z</dcterms:modified>
  <cp:category/>
  <cp:version/>
  <cp:contentType/>
  <cp:contentStatus/>
</cp:coreProperties>
</file>